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New Legislation\LS Requests\Agency Reports\2017\Fire\"/>
    </mc:Choice>
  </mc:AlternateContent>
  <bookViews>
    <workbookView xWindow="240" yWindow="390" windowWidth="21075" windowHeight="11835" activeTab="3"/>
  </bookViews>
  <sheets>
    <sheet name="TOC" sheetId="4" r:id="rId1"/>
    <sheet name="Changes" sheetId="19" r:id="rId2"/>
    <sheet name="Para 1" sheetId="1" r:id="rId3"/>
    <sheet name="Para 2" sheetId="2" r:id="rId4"/>
    <sheet name="Para 3" sheetId="3" r:id="rId5"/>
    <sheet name="Para 4" sheetId="5" r:id="rId6"/>
    <sheet name="Para 5" sheetId="6" r:id="rId7"/>
    <sheet name="Para 6" sheetId="7" r:id="rId8"/>
    <sheet name="Para 7" sheetId="8" r:id="rId9"/>
    <sheet name="Para 8" sheetId="9" r:id="rId10"/>
    <sheet name="Para 9" sheetId="10" r:id="rId11"/>
    <sheet name="Para 10" sheetId="11" r:id="rId12"/>
    <sheet name="Para 11" sheetId="12" r:id="rId13"/>
    <sheet name="Para 12" sheetId="13" r:id="rId14"/>
    <sheet name="Para 13" sheetId="14" r:id="rId15"/>
    <sheet name="Para 14" sheetId="15" r:id="rId16"/>
    <sheet name="Para 15" sheetId="16" r:id="rId17"/>
    <sheet name="Para 16" sheetId="17" r:id="rId18"/>
  </sheets>
  <calcPr calcId="162913"/>
</workbook>
</file>

<file path=xl/calcChain.xml><?xml version="1.0" encoding="utf-8"?>
<calcChain xmlns="http://schemas.openxmlformats.org/spreadsheetml/2006/main">
  <c r="H9" i="10" l="1"/>
  <c r="D20" i="14" l="1"/>
  <c r="E20" i="14"/>
  <c r="F20" i="14"/>
  <c r="C20" i="14"/>
  <c r="H19" i="14"/>
  <c r="H26" i="10" l="1"/>
  <c r="H21" i="10"/>
  <c r="H8" i="10"/>
  <c r="H24" i="10"/>
  <c r="H23" i="10"/>
  <c r="H22" i="10"/>
  <c r="H20" i="10"/>
  <c r="H19" i="10"/>
  <c r="H18" i="10"/>
  <c r="H17" i="10"/>
  <c r="H16" i="10"/>
  <c r="H15" i="10"/>
  <c r="H14" i="10"/>
  <c r="H13" i="10"/>
  <c r="H12" i="10"/>
  <c r="H11" i="10"/>
  <c r="H10" i="10"/>
  <c r="H9" i="14" l="1"/>
  <c r="H10" i="14"/>
  <c r="H11" i="14"/>
  <c r="H12" i="14"/>
  <c r="H13" i="14"/>
  <c r="H14" i="14"/>
  <c r="H15" i="14"/>
  <c r="H16" i="14"/>
  <c r="H17" i="14"/>
  <c r="H18" i="14"/>
  <c r="H8" i="14"/>
  <c r="H20" i="14" l="1"/>
  <c r="H25" i="10"/>
  <c r="H9" i="8"/>
  <c r="H10" i="8"/>
  <c r="H11" i="8"/>
  <c r="H12" i="8"/>
  <c r="H13" i="8"/>
  <c r="H8" i="8"/>
  <c r="H14" i="8"/>
  <c r="H9" i="6"/>
  <c r="H10" i="6"/>
  <c r="H11" i="6"/>
  <c r="H12" i="6"/>
  <c r="H13" i="6"/>
  <c r="H8" i="6"/>
</calcChain>
</file>

<file path=xl/sharedStrings.xml><?xml version="1.0" encoding="utf-8"?>
<sst xmlns="http://schemas.openxmlformats.org/spreadsheetml/2006/main" count="264" uniqueCount="159">
  <si>
    <t>Brooklyn</t>
  </si>
  <si>
    <t>Manhattan</t>
  </si>
  <si>
    <t>Queens</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</si>
  <si>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</si>
  <si>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</si>
  <si>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</si>
  <si>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</si>
  <si>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</si>
  <si>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</si>
  <si>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</si>
  <si>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</si>
  <si>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</si>
  <si>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</si>
  <si>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</si>
  <si>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</si>
  <si>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</si>
  <si>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</si>
  <si>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</si>
  <si>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</si>
  <si>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</si>
  <si>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</si>
  <si>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</si>
  <si>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</si>
  <si>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</si>
  <si>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</si>
  <si>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</si>
  <si>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</si>
  <si>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</si>
  <si>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</si>
  <si>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</si>
  <si>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</si>
  <si>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</si>
  <si>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</si>
  <si>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</si>
  <si>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</si>
  <si>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</si>
  <si>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</si>
  <si>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</si>
  <si>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</si>
  <si>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</si>
  <si>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</si>
  <si>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</si>
  <si>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</si>
  <si>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</si>
  <si>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110-125.26</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</si>
  <si>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</si>
  <si>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</si>
  <si>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</si>
  <si>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</si>
  <si>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</si>
  <si>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</si>
  <si>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</si>
  <si>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110-220.43</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</si>
  <si>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</si>
  <si>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</si>
  <si>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</si>
  <si>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</si>
  <si>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</si>
  <si>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</si>
  <si>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</si>
  <si>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</si>
  <si>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</si>
  <si>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</si>
  <si>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</si>
  <si>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</si>
  <si>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</si>
  <si>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</si>
  <si>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</si>
  <si>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</si>
  <si>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</si>
  <si>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</si>
  <si>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</si>
  <si>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</si>
  <si>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</si>
  <si>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</si>
  <si>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</si>
  <si>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</si>
  <si>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</si>
  <si>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</si>
  <si>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</si>
  <si>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</si>
  <si>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</si>
  <si>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</si>
  <si>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</si>
  <si>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</si>
  <si>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</si>
  <si>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</si>
  <si>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</si>
  <si>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</si>
  <si>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</si>
  <si>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</si>
  <si>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</si>
  <si>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</si>
  <si>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</si>
  <si>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</si>
  <si>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</si>
  <si>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</si>
  <si>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</si>
  <si>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</si>
  <si>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</si>
  <si>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</si>
  <si>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</si>
  <si>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</si>
  <si>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</si>
  <si>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</si>
  <si>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</si>
  <si>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</si>
  <si>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</si>
  <si>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</si>
  <si>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</si>
  <si>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</si>
  <si>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</si>
  <si>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</si>
  <si>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</si>
  <si>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</si>
  <si>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</si>
  <si>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</si>
  <si>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</si>
  <si>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</si>
  <si>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</si>
  <si>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</si>
  <si>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</si>
  <si>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</si>
  <si>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</si>
  <si>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</si>
  <si>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</si>
  <si>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</si>
  <si>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</si>
  <si>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</si>
  <si>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</si>
  <si>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</si>
  <si>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</si>
  <si>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</si>
  <si>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</si>
  <si>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</si>
  <si>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</si>
  <si>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</si>
  <si>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</si>
  <si>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9: Number of Individuals Admitted to DOC Custody, By Charge Type, for Q3 &amp; Q4 2016</t>
  </si>
  <si>
    <t>Pretrial detainees with open parole violations were previously treated as pretrial detainees due to data availability. However, per statute requirements beginning with this report, all individuals with open cases and a parole warrant are now counted as parole violators.</t>
  </si>
  <si>
    <t>Changes from Previous Reporting Cycles</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</si>
  <si>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</si>
  <si>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</si>
  <si>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The category amount pending was added to paragraph 13 for individuals who have had bail posted but are awaiting surety review to determine if the source of the funds is legitimate.</t>
  </si>
  <si>
    <r>
      <rPr>
        <sz val="20"/>
        <color theme="1"/>
        <rFont val="Franklin Gothic Demi Cond"/>
        <family val="2"/>
      </rPr>
      <t xml:space="preserve">Local Law 86: Quarterly and Semi-Annual Reporting of Individuals in DOC Custody
</t>
    </r>
    <r>
      <rPr>
        <sz val="16"/>
        <color theme="1"/>
        <rFont val="Franklin Gothic Book"/>
        <family val="2"/>
      </rPr>
      <t>Second Quarter, 2017</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</si>
  <si>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Average Daily Population (4/1/17 - 6/30/17)</t>
  </si>
  <si>
    <t>Table 2: Number of Individuals Admitted to DOC Custody By Status for Q1 &amp; Q2 2017</t>
  </si>
  <si>
    <t>Number of Individuals Admitted 1/1/2017 through 6/30/2017</t>
  </si>
  <si>
    <t>Table 5: Number of City-Sentenced Individuals Admitted to DOC Custody, By Length of Sentence, for Q1 &amp; Q2 2017</t>
  </si>
  <si>
    <t>Table 7: Number of Individuals, Admitted to DOC Custody, By Charge Severity for Q1 &amp; Q2 2017</t>
  </si>
  <si>
    <t>Number of Individuals Admitted 1/1/2017 through 6/31/2017</t>
  </si>
  <si>
    <t>Inmates Admitted 1/1/2017 through 6/30/2017</t>
  </si>
  <si>
    <t>Table 12: Number of Individuals Admitted to DOC Custody, By Charge, for Q1 &amp; Q2 2017</t>
  </si>
  <si>
    <t>Table 13: Number of Individuals Admitted to DOC Custody, By Bail Amount, for Q1 &amp; Q2 2017</t>
  </si>
  <si>
    <t>Table 15: Percentage Breakdown of Time in Custody for Pretrial Defendants in DOC Custody, Snapshot on the Final Day of Q1</t>
  </si>
  <si>
    <t>Table 16: Reported Crimes and Arrests Per Capita By Borough for Q1 &amp; Q2 2017</t>
  </si>
  <si>
    <r>
      <t xml:space="preserve">* Borough population taken from June 2016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</si>
  <si>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Table 1: Average Daily Population of Individuals in DOC Custody for Q2 2017</t>
  </si>
  <si>
    <t>Changes Starting in Q1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</si>
</sst>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mm/dd/yy;@"/>
    <numFmt numFmtId="165" formatCode="0.0%"/>
  </numFmts>
  <fonts count="21"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sz val="11"/>
      <color theme="1"/>
      <name val="Franklin Gothic Book"/>
      <family val="2"/>
    </font>
    <font>
      <sz val="16"/>
      <color theme="1"/>
      <name val="Franklin Gothic Book"/>
      <family val="2"/>
    </font>
    <font>
      <i/>
      <sz val="11"/>
      <color theme="1" tint="0.249977111117893"/>
      <name val="Franklin Gothic Book"/>
      <family val="2"/>
    </font>
    <font>
      <i/>
      <sz val="12"/>
      <color theme="1" tint="0.249977111117893"/>
      <name val="Franklin Gothic Book"/>
      <family val="2"/>
    </font>
    <font>
      <b/>
      <sz val="20"/>
      <color theme="1"/>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8"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8"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8" xfId="0" applyFont="1" applyFill="1" applyBorder="1" applyAlignment="1">
      <alignment horizontal="right"/>
    </xf>
    <xf numFmtId="0" fontId="8" fillId="0" borderId="10" xfId="0" applyFont="1" applyBorder="1" applyAlignment="1">
      <alignment horizontal="center"/>
    </xf>
    <xf numFmtId="0" fontId="4" fillId="3" borderId="11" xfId="0" applyFont="1" applyFill="1" applyBorder="1" applyAlignment="1">
      <alignment horizontal="right"/>
    </xf>
    <xf numFmtId="0" fontId="4" fillId="3" borderId="4" xfId="0" applyFont="1" applyFill="1" applyBorder="1" applyAlignment="1">
      <alignment horizontal="right"/>
    </xf>
    <xf numFmtId="0" fontId="4" fillId="2" borderId="13" xfId="0" applyFont="1" applyFill="1" applyBorder="1" applyAlignment="1">
      <alignment horizontal="right"/>
    </xf>
    <xf numFmtId="0" fontId="5" fillId="2" borderId="14" xfId="0" applyFont="1" applyFill="1" applyBorder="1" applyAlignment="1">
      <alignment horizontal="center"/>
    </xf>
    <xf numFmtId="0" fontId="4" fillId="2" borderId="15" xfId="0" applyFont="1" applyFill="1" applyBorder="1" applyAlignment="1">
      <alignment horizontal="right"/>
    </xf>
    <xf numFmtId="0" fontId="4" fillId="2" borderId="9"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9" xfId="0" applyFont="1" applyFill="1" applyBorder="1" applyAlignment="1">
      <alignment horizontal="right"/>
    </xf>
    <xf numFmtId="0" fontId="4" fillId="2" borderId="21" xfId="0" applyFont="1" applyFill="1" applyBorder="1" applyAlignment="1">
      <alignment horizontal="right"/>
    </xf>
    <xf numFmtId="49" fontId="4" fillId="3" borderId="18" xfId="0" applyNumberFormat="1" applyFont="1" applyFill="1" applyBorder="1" applyAlignment="1">
      <alignment horizontal="left"/>
    </xf>
    <xf numFmtId="0" fontId="6" fillId="2" borderId="8" xfId="0" applyFont="1" applyFill="1" applyBorder="1"/>
    <xf numFmtId="49" fontId="4" fillId="3" borderId="8"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8"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10"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1"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2"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8" xfId="0" applyNumberFormat="1" applyFont="1" applyBorder="1" applyAlignment="1">
      <alignment horizontal="right"/>
    </xf>
    <xf numFmtId="9" fontId="4" fillId="2" borderId="8" xfId="0" applyNumberFormat="1" applyFont="1" applyFill="1" applyBorder="1" applyAlignment="1">
      <alignment horizontal="right"/>
    </xf>
    <xf numFmtId="165" fontId="4" fillId="0" borderId="1" xfId="0" applyNumberFormat="1" applyFont="1" applyBorder="1" applyAlignment="1">
      <alignment horizontal="right"/>
    </xf>
    <xf numFmtId="0" fontId="4" fillId="3" borderId="8" xfId="0" applyFont="1" applyFill="1" applyBorder="1" applyAlignment="1"/>
    <xf numFmtId="0" fontId="4" fillId="3" borderId="13" xfId="0" applyFont="1" applyFill="1" applyBorder="1" applyAlignment="1"/>
    <xf numFmtId="0" fontId="4" fillId="3" borderId="1" xfId="0" applyFont="1" applyFill="1" applyBorder="1" applyAlignment="1"/>
    <xf numFmtId="0" fontId="4" fillId="3" borderId="4" xfId="0" applyFont="1" applyFill="1" applyBorder="1" applyAlignment="1"/>
    <xf numFmtId="9" fontId="4" fillId="0" borderId="8" xfId="0" applyNumberFormat="1" applyFont="1" applyBorder="1" applyAlignment="1">
      <alignment horizontal="right"/>
    </xf>
    <xf numFmtId="9"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30" xfId="0" applyFont="1" applyBorder="1" applyAlignment="1">
      <alignment horizontal="left"/>
    </xf>
    <xf numFmtId="0" fontId="4" fillId="3" borderId="30" xfId="0" applyFont="1" applyFill="1" applyBorder="1" applyAlignment="1"/>
    <xf numFmtId="0" fontId="4" fillId="3" borderId="31" xfId="0" applyFont="1" applyFill="1" applyBorder="1" applyAlignment="1"/>
    <xf numFmtId="0" fontId="5" fillId="2" borderId="32" xfId="0" applyFont="1" applyFill="1" applyBorder="1" applyAlignment="1"/>
    <xf numFmtId="0" fontId="5" fillId="2" borderId="20" xfId="0" applyFont="1" applyFill="1" applyBorder="1" applyAlignment="1"/>
    <xf numFmtId="0" fontId="5" fillId="2" borderId="17" xfId="0" applyFont="1" applyFill="1" applyBorder="1" applyAlignment="1"/>
    <xf numFmtId="0" fontId="4" fillId="0" borderId="33" xfId="0" applyFont="1" applyBorder="1" applyAlignment="1">
      <alignment horizontal="left"/>
    </xf>
    <xf numFmtId="9" fontId="4" fillId="0" borderId="33" xfId="0" applyNumberFormat="1" applyFont="1" applyBorder="1" applyAlignment="1">
      <alignment horizontal="right"/>
    </xf>
    <xf numFmtId="0" fontId="18" fillId="0" borderId="3" xfId="0" applyFont="1" applyBorder="1" applyAlignment="1">
      <alignment horizontal="left" indent="3"/>
    </xf>
    <xf numFmtId="165" fontId="18" fillId="0" borderId="3" xfId="0" applyNumberFormat="1" applyFont="1" applyBorder="1" applyAlignment="1">
      <alignment horizontal="right"/>
    </xf>
    <xf numFmtId="0" fontId="18" fillId="0" borderId="1" xfId="0" applyFont="1" applyBorder="1" applyAlignment="1">
      <alignment horizontal="left" indent="3"/>
    </xf>
    <xf numFmtId="0" fontId="18" fillId="0" borderId="5" xfId="0" applyFont="1" applyBorder="1" applyAlignment="1">
      <alignment horizontal="left" indent="3"/>
    </xf>
    <xf numFmtId="165" fontId="18" fillId="0" borderId="7" xfId="0" applyNumberFormat="1" applyFont="1" applyBorder="1" applyAlignment="1">
      <alignment horizontal="right"/>
    </xf>
    <xf numFmtId="3" fontId="19" fillId="0" borderId="3" xfId="0" applyNumberFormat="1" applyFont="1" applyBorder="1" applyAlignment="1">
      <alignment wrapText="1"/>
    </xf>
    <xf numFmtId="0" fontId="18" fillId="0" borderId="3" xfId="0" applyFont="1" applyBorder="1" applyAlignment="1"/>
    <xf numFmtId="0" fontId="19" fillId="0" borderId="19" xfId="0" applyFont="1" applyBorder="1" applyAlignment="1"/>
    <xf numFmtId="3" fontId="18" fillId="0" borderId="8" xfId="0" applyNumberFormat="1" applyFont="1" applyFill="1" applyBorder="1" applyAlignment="1"/>
    <xf numFmtId="3" fontId="19" fillId="0" borderId="1" xfId="0" applyNumberFormat="1" applyFont="1" applyBorder="1" applyAlignment="1">
      <alignment wrapText="1"/>
    </xf>
    <xf numFmtId="0" fontId="18" fillId="0" borderId="1" xfId="0" applyFont="1" applyBorder="1" applyAlignment="1"/>
    <xf numFmtId="0" fontId="19" fillId="0" borderId="4" xfId="0" applyFont="1" applyBorder="1" applyAlignment="1"/>
    <xf numFmtId="3" fontId="18" fillId="0" borderId="1" xfId="0" applyNumberFormat="1" applyFont="1" applyFill="1" applyBorder="1" applyAlignment="1"/>
    <xf numFmtId="49" fontId="18" fillId="3" borderId="1" xfId="0" applyNumberFormat="1" applyFont="1" applyFill="1" applyBorder="1" applyAlignment="1">
      <alignment horizontal="left" indent="3"/>
    </xf>
    <xf numFmtId="0" fontId="18" fillId="3" borderId="1" xfId="0" applyFont="1" applyFill="1" applyBorder="1" applyAlignment="1"/>
    <xf numFmtId="0" fontId="18" fillId="3" borderId="4" xfId="0" applyFont="1" applyFill="1" applyBorder="1" applyAlignment="1"/>
    <xf numFmtId="0" fontId="18" fillId="0" borderId="1" xfId="0" applyFont="1" applyFill="1" applyBorder="1" applyAlignment="1"/>
    <xf numFmtId="49" fontId="18" fillId="3" borderId="5" xfId="0" applyNumberFormat="1" applyFont="1" applyFill="1" applyBorder="1" applyAlignment="1">
      <alignment horizontal="left" indent="3"/>
    </xf>
    <xf numFmtId="0" fontId="18" fillId="3" borderId="5" xfId="0" applyFont="1" applyFill="1" applyBorder="1" applyAlignment="1"/>
    <xf numFmtId="0" fontId="18" fillId="3" borderId="12" xfId="0" applyFont="1" applyFill="1" applyBorder="1" applyAlignment="1"/>
    <xf numFmtId="0" fontId="18" fillId="0" borderId="18" xfId="0" applyFont="1" applyFill="1" applyBorder="1" applyAlignment="1"/>
    <xf numFmtId="3" fontId="4" fillId="0" borderId="0" xfId="0" applyNumberFormat="1" applyFont="1"/>
    <xf numFmtId="9" fontId="0" fillId="0" borderId="0" xfId="0" applyNumberFormat="1"/>
    <xf numFmtId="0" fontId="20" fillId="0" borderId="34" xfId="0" applyFont="1" applyBorder="1"/>
    <xf numFmtId="0" fontId="0" fillId="0" borderId="35" xfId="0" applyBorder="1"/>
    <xf numFmtId="0" fontId="0" fillId="0" borderId="36" xfId="0" applyBorder="1"/>
    <xf numFmtId="0" fontId="0" fillId="0" borderId="35" xfId="0" applyBorder="1" applyAlignment="1">
      <alignment wrapText="1"/>
    </xf>
    <xf numFmtId="0" fontId="4" fillId="0" borderId="0" xfId="0" applyFont="1" applyFill="1" applyBorder="1"/>
    <xf numFmtId="1" fontId="4" fillId="0" borderId="0" xfId="0" applyNumberFormat="1" applyFont="1"/>
    <xf numFmtId="0" fontId="0" fillId="0" borderId="22"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B2" sqref="B2:L23"/>
    </sheetView>
  </sheetViews>
  <sheetFormatPr defaultRowHeight="15" x14ac:dyDescent="0.25"/>
  <cols>
    <col min="1" max="1" width="9.140625" style="15"/>
  </cols>
  <sheetData>
    <row r="1" spans="2:12" s="15" customFormat="1" ht="15.75" thickBot="1" x14ac:dyDescent="0.3"/>
    <row r="2" spans="2:12" x14ac:dyDescent="0.25">
      <c r="B2" s="128" t="s">
        <v>144</v>
      </c>
      <c r="C2" s="129"/>
      <c r="D2" s="129"/>
      <c r="E2" s="129"/>
      <c r="F2" s="129"/>
      <c r="G2" s="129"/>
      <c r="H2" s="129"/>
      <c r="I2" s="129"/>
      <c r="J2" s="129"/>
      <c r="K2" s="129"/>
      <c r="L2" s="130"/>
    </row>
    <row r="3" spans="2:12" x14ac:dyDescent="0.25">
      <c r="B3" s="131"/>
      <c r="C3" s="132"/>
      <c r="D3" s="132"/>
      <c r="E3" s="132"/>
      <c r="F3" s="132"/>
      <c r="G3" s="132"/>
      <c r="H3" s="132"/>
      <c r="I3" s="132"/>
      <c r="J3" s="132"/>
      <c r="K3" s="132"/>
      <c r="L3" s="133"/>
    </row>
    <row r="4" spans="2:12" x14ac:dyDescent="0.25">
      <c r="B4" s="131"/>
      <c r="C4" s="132"/>
      <c r="D4" s="132"/>
      <c r="E4" s="132"/>
      <c r="F4" s="132"/>
      <c r="G4" s="132"/>
      <c r="H4" s="132"/>
      <c r="I4" s="132"/>
      <c r="J4" s="132"/>
      <c r="K4" s="132"/>
      <c r="L4" s="133"/>
    </row>
    <row r="5" spans="2:12" x14ac:dyDescent="0.25">
      <c r="B5" s="131"/>
      <c r="C5" s="132"/>
      <c r="D5" s="132"/>
      <c r="E5" s="132"/>
      <c r="F5" s="132"/>
      <c r="G5" s="132"/>
      <c r="H5" s="132"/>
      <c r="I5" s="132"/>
      <c r="J5" s="132"/>
      <c r="K5" s="132"/>
      <c r="L5" s="133"/>
    </row>
    <row r="6" spans="2:12" x14ac:dyDescent="0.25">
      <c r="B6" s="131"/>
      <c r="C6" s="132"/>
      <c r="D6" s="132"/>
      <c r="E6" s="132"/>
      <c r="F6" s="132"/>
      <c r="G6" s="132"/>
      <c r="H6" s="132"/>
      <c r="I6" s="132"/>
      <c r="J6" s="132"/>
      <c r="K6" s="132"/>
      <c r="L6" s="133"/>
    </row>
    <row r="7" spans="2:12" x14ac:dyDescent="0.25">
      <c r="B7" s="131"/>
      <c r="C7" s="132"/>
      <c r="D7" s="132"/>
      <c r="E7" s="132"/>
      <c r="F7" s="132"/>
      <c r="G7" s="132"/>
      <c r="H7" s="132"/>
      <c r="I7" s="132"/>
      <c r="J7" s="132"/>
      <c r="K7" s="132"/>
      <c r="L7" s="133"/>
    </row>
    <row r="8" spans="2:12" x14ac:dyDescent="0.25">
      <c r="B8" s="131"/>
      <c r="C8" s="132"/>
      <c r="D8" s="132"/>
      <c r="E8" s="132"/>
      <c r="F8" s="132"/>
      <c r="G8" s="132"/>
      <c r="H8" s="132"/>
      <c r="I8" s="132"/>
      <c r="J8" s="132"/>
      <c r="K8" s="132"/>
      <c r="L8" s="133"/>
    </row>
    <row r="9" spans="2:12" x14ac:dyDescent="0.25">
      <c r="B9" s="131"/>
      <c r="C9" s="132"/>
      <c r="D9" s="132"/>
      <c r="E9" s="132"/>
      <c r="F9" s="132"/>
      <c r="G9" s="132"/>
      <c r="H9" s="132"/>
      <c r="I9" s="132"/>
      <c r="J9" s="132"/>
      <c r="K9" s="132"/>
      <c r="L9" s="133"/>
    </row>
    <row r="10" spans="2:12" x14ac:dyDescent="0.25">
      <c r="B10" s="131"/>
      <c r="C10" s="132"/>
      <c r="D10" s="132"/>
      <c r="E10" s="132"/>
      <c r="F10" s="132"/>
      <c r="G10" s="132"/>
      <c r="H10" s="132"/>
      <c r="I10" s="132"/>
      <c r="J10" s="132"/>
      <c r="K10" s="132"/>
      <c r="L10" s="133"/>
    </row>
    <row r="11" spans="2:12" x14ac:dyDescent="0.25">
      <c r="B11" s="131"/>
      <c r="C11" s="132"/>
      <c r="D11" s="132"/>
      <c r="E11" s="132"/>
      <c r="F11" s="132"/>
      <c r="G11" s="132"/>
      <c r="H11" s="132"/>
      <c r="I11" s="132"/>
      <c r="J11" s="132"/>
      <c r="K11" s="132"/>
      <c r="L11" s="133"/>
    </row>
    <row r="12" spans="2:12" x14ac:dyDescent="0.25">
      <c r="B12" s="131"/>
      <c r="C12" s="132"/>
      <c r="D12" s="132"/>
      <c r="E12" s="132"/>
      <c r="F12" s="132"/>
      <c r="G12" s="132"/>
      <c r="H12" s="132"/>
      <c r="I12" s="132"/>
      <c r="J12" s="132"/>
      <c r="K12" s="132"/>
      <c r="L12" s="133"/>
    </row>
    <row r="13" spans="2:12" x14ac:dyDescent="0.25">
      <c r="B13" s="131"/>
      <c r="C13" s="132"/>
      <c r="D13" s="132"/>
      <c r="E13" s="132"/>
      <c r="F13" s="132"/>
      <c r="G13" s="132"/>
      <c r="H13" s="132"/>
      <c r="I13" s="132"/>
      <c r="J13" s="132"/>
      <c r="K13" s="132"/>
      <c r="L13" s="133"/>
    </row>
    <row r="14" spans="2:12" x14ac:dyDescent="0.25">
      <c r="B14" s="131"/>
      <c r="C14" s="132"/>
      <c r="D14" s="132"/>
      <c r="E14" s="132"/>
      <c r="F14" s="132"/>
      <c r="G14" s="132"/>
      <c r="H14" s="132"/>
      <c r="I14" s="132"/>
      <c r="J14" s="132"/>
      <c r="K14" s="132"/>
      <c r="L14" s="133"/>
    </row>
    <row r="15" spans="2:12" x14ac:dyDescent="0.25">
      <c r="B15" s="131"/>
      <c r="C15" s="132"/>
      <c r="D15" s="132"/>
      <c r="E15" s="132"/>
      <c r="F15" s="132"/>
      <c r="G15" s="132"/>
      <c r="H15" s="132"/>
      <c r="I15" s="132"/>
      <c r="J15" s="132"/>
      <c r="K15" s="132"/>
      <c r="L15" s="133"/>
    </row>
    <row r="16" spans="2:12" x14ac:dyDescent="0.25">
      <c r="B16" s="131"/>
      <c r="C16" s="132"/>
      <c r="D16" s="132"/>
      <c r="E16" s="132"/>
      <c r="F16" s="132"/>
      <c r="G16" s="132"/>
      <c r="H16" s="132"/>
      <c r="I16" s="132"/>
      <c r="J16" s="132"/>
      <c r="K16" s="132"/>
      <c r="L16" s="133"/>
    </row>
    <row r="17" spans="2:12" x14ac:dyDescent="0.25">
      <c r="B17" s="131"/>
      <c r="C17" s="132"/>
      <c r="D17" s="132"/>
      <c r="E17" s="132"/>
      <c r="F17" s="132"/>
      <c r="G17" s="132"/>
      <c r="H17" s="132"/>
      <c r="I17" s="132"/>
      <c r="J17" s="132"/>
      <c r="K17" s="132"/>
      <c r="L17" s="133"/>
    </row>
    <row r="18" spans="2:12" x14ac:dyDescent="0.25">
      <c r="B18" s="131"/>
      <c r="C18" s="132"/>
      <c r="D18" s="132"/>
      <c r="E18" s="132"/>
      <c r="F18" s="132"/>
      <c r="G18" s="132"/>
      <c r="H18" s="132"/>
      <c r="I18" s="132"/>
      <c r="J18" s="132"/>
      <c r="K18" s="132"/>
      <c r="L18" s="133"/>
    </row>
    <row r="19" spans="2:12" x14ac:dyDescent="0.25">
      <c r="B19" s="131"/>
      <c r="C19" s="132"/>
      <c r="D19" s="132"/>
      <c r="E19" s="132"/>
      <c r="F19" s="132"/>
      <c r="G19" s="132"/>
      <c r="H19" s="132"/>
      <c r="I19" s="132"/>
      <c r="J19" s="132"/>
      <c r="K19" s="132"/>
      <c r="L19" s="133"/>
    </row>
    <row r="20" spans="2:12" x14ac:dyDescent="0.25">
      <c r="B20" s="131"/>
      <c r="C20" s="132"/>
      <c r="D20" s="132"/>
      <c r="E20" s="132"/>
      <c r="F20" s="132"/>
      <c r="G20" s="132"/>
      <c r="H20" s="132"/>
      <c r="I20" s="132"/>
      <c r="J20" s="132"/>
      <c r="K20" s="132"/>
      <c r="L20" s="133"/>
    </row>
    <row r="21" spans="2:12" x14ac:dyDescent="0.25">
      <c r="B21" s="131"/>
      <c r="C21" s="132"/>
      <c r="D21" s="132"/>
      <c r="E21" s="132"/>
      <c r="F21" s="132"/>
      <c r="G21" s="132"/>
      <c r="H21" s="132"/>
      <c r="I21" s="132"/>
      <c r="J21" s="132"/>
      <c r="K21" s="132"/>
      <c r="L21" s="133"/>
    </row>
    <row r="22" spans="2:12" x14ac:dyDescent="0.25">
      <c r="B22" s="131"/>
      <c r="C22" s="132"/>
      <c r="D22" s="132"/>
      <c r="E22" s="132"/>
      <c r="F22" s="132"/>
      <c r="G22" s="132"/>
      <c r="H22" s="132"/>
      <c r="I22" s="132"/>
      <c r="J22" s="132"/>
      <c r="K22" s="132"/>
      <c r="L22" s="133"/>
    </row>
    <row r="23" spans="2:12" ht="15.75" thickBot="1" x14ac:dyDescent="0.3">
      <c r="B23" s="134"/>
      <c r="C23" s="135"/>
      <c r="D23" s="135"/>
      <c r="E23" s="135"/>
      <c r="F23" s="135"/>
      <c r="G23" s="135"/>
      <c r="H23" s="135"/>
      <c r="I23" s="135"/>
      <c r="J23" s="135"/>
      <c r="K23" s="135"/>
      <c r="L23" s="136"/>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C26" sqref="C26"/>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130</v>
      </c>
      <c r="C3" s="139"/>
      <c r="D3" s="139"/>
      <c r="E3" s="139"/>
      <c r="F3" s="139"/>
      <c r="G3" s="139"/>
      <c r="H3" s="139"/>
      <c r="I3" s="139"/>
      <c r="J3" s="139"/>
      <c r="K3" s="139"/>
    </row>
    <row r="4" spans="2:11" s="3" customFormat="1" ht="31.5" customHeight="1" x14ac:dyDescent="0.3">
      <c r="B4" s="140" t="s">
        <v>61</v>
      </c>
      <c r="C4" s="140"/>
      <c r="D4" s="140"/>
      <c r="E4" s="140"/>
      <c r="F4" s="140"/>
      <c r="G4" s="140"/>
      <c r="H4" s="140"/>
      <c r="I4" s="140"/>
      <c r="J4" s="140"/>
      <c r="K4" s="140"/>
    </row>
    <row r="6" spans="2:11" ht="16.5" thickBot="1" x14ac:dyDescent="0.35">
      <c r="B6" s="24" t="s">
        <v>62</v>
      </c>
      <c r="C6" s="12">
        <v>42761</v>
      </c>
      <c r="D6" s="12">
        <v>42789</v>
      </c>
      <c r="E6" s="12">
        <v>42824</v>
      </c>
      <c r="F6" s="12">
        <v>42852</v>
      </c>
      <c r="G6" s="12">
        <v>42880</v>
      </c>
      <c r="H6" s="12">
        <v>42915</v>
      </c>
    </row>
    <row r="7" spans="2:11" ht="16.5" thickTop="1" x14ac:dyDescent="0.3">
      <c r="B7" s="25" t="s">
        <v>37</v>
      </c>
      <c r="C7" s="77">
        <v>0.15910176779741997</v>
      </c>
      <c r="D7" s="77">
        <v>0.1564528899445764</v>
      </c>
      <c r="E7" s="77">
        <v>0.15805972611780233</v>
      </c>
      <c r="F7" s="77">
        <v>0.156505762485385</v>
      </c>
      <c r="G7" s="77">
        <v>0.15855285095031676</v>
      </c>
      <c r="H7" s="77">
        <v>0.15726806680998842</v>
      </c>
    </row>
    <row r="8" spans="2:11" ht="15.75" x14ac:dyDescent="0.3">
      <c r="B8" s="40" t="s">
        <v>38</v>
      </c>
      <c r="C8" s="78">
        <v>0.52651696129957004</v>
      </c>
      <c r="D8" s="78">
        <v>0.52304038004750597</v>
      </c>
      <c r="E8" s="78">
        <v>0.51707639003464778</v>
      </c>
      <c r="F8" s="78">
        <v>0.51511608485050941</v>
      </c>
      <c r="G8" s="78">
        <v>0.51367122374124707</v>
      </c>
      <c r="H8" s="78">
        <v>0.51529684140896315</v>
      </c>
    </row>
    <row r="9" spans="2:11" ht="15.75" x14ac:dyDescent="0.3">
      <c r="B9" s="40" t="s">
        <v>39</v>
      </c>
      <c r="C9" s="78">
        <v>0.22344322344322345</v>
      </c>
      <c r="D9" s="78">
        <v>0.2288202692003167</v>
      </c>
      <c r="E9" s="78">
        <v>0.23362481438706484</v>
      </c>
      <c r="F9" s="78">
        <v>0.24202438617003508</v>
      </c>
      <c r="G9" s="78">
        <v>0.23657885961987329</v>
      </c>
      <c r="H9" s="78">
        <v>0.23333884570861585</v>
      </c>
    </row>
    <row r="10" spans="2:11" ht="15.75" x14ac:dyDescent="0.3">
      <c r="B10" s="40" t="s">
        <v>40</v>
      </c>
      <c r="C10" s="78">
        <v>5.9722885809842328E-2</v>
      </c>
      <c r="D10" s="78">
        <v>6.5558194774346795E-2</v>
      </c>
      <c r="E10" s="78">
        <v>6.2695924764890276E-2</v>
      </c>
      <c r="F10" s="78">
        <v>5.9295139468849171E-2</v>
      </c>
      <c r="G10" s="78">
        <v>6.4188062687562525E-2</v>
      </c>
      <c r="H10" s="78">
        <v>6.3667934512981639E-2</v>
      </c>
    </row>
    <row r="11" spans="2:11" ht="15.75" x14ac:dyDescent="0.3">
      <c r="B11" s="27" t="s">
        <v>64</v>
      </c>
      <c r="C11" s="81">
        <v>2.866698518872432E-3</v>
      </c>
      <c r="D11" s="81">
        <v>2.6920031670625497E-3</v>
      </c>
      <c r="E11" s="81">
        <v>1.3199142055766375E-3</v>
      </c>
      <c r="F11" s="81">
        <v>1.8373141807249041E-3</v>
      </c>
      <c r="G11" s="81">
        <v>1.8339446482160721E-3</v>
      </c>
      <c r="H11" s="81">
        <v>2.3151976186538779E-3</v>
      </c>
    </row>
    <row r="12" spans="2:11" ht="16.5" thickBot="1" x14ac:dyDescent="0.35">
      <c r="B12" s="27" t="s">
        <v>63</v>
      </c>
      <c r="C12" s="78">
        <v>2.8348463131071828E-2</v>
      </c>
      <c r="D12" s="78">
        <v>2.3436262866191607E-2</v>
      </c>
      <c r="E12" s="78">
        <v>2.7223230490018149E-2</v>
      </c>
      <c r="F12" s="78">
        <v>2.522131284449641E-2</v>
      </c>
      <c r="G12" s="78">
        <v>2.517505835278426E-2</v>
      </c>
      <c r="H12" s="78">
        <v>2.8113113940797088E-2</v>
      </c>
    </row>
    <row r="13" spans="2:11" ht="15.75" x14ac:dyDescent="0.3">
      <c r="B13" s="16" t="s">
        <v>8</v>
      </c>
      <c r="C13" s="80">
        <v>1</v>
      </c>
      <c r="D13" s="80">
        <v>1</v>
      </c>
      <c r="E13" s="80">
        <v>1</v>
      </c>
      <c r="F13" s="80">
        <v>1</v>
      </c>
      <c r="G13" s="80">
        <v>1</v>
      </c>
      <c r="H13" s="80">
        <v>1</v>
      </c>
    </row>
    <row r="14" spans="2:11" ht="80.25" customHeight="1" x14ac:dyDescent="0.25">
      <c r="B14" s="137" t="s">
        <v>107</v>
      </c>
      <c r="C14" s="138"/>
      <c r="D14" s="138"/>
      <c r="E14" s="138"/>
      <c r="F14" s="138"/>
      <c r="G14" s="138"/>
      <c r="H14" s="138"/>
      <c r="I14" s="138"/>
      <c r="J14" s="138"/>
      <c r="K14" s="138"/>
    </row>
  </sheetData>
  <mergeCells count="3">
    <mergeCell ref="B3:K3"/>
    <mergeCell ref="B4:K4"/>
    <mergeCell ref="B14:K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1"/>
  <sheetViews>
    <sheetView showGridLines="0" topLeftCell="A4" zoomScale="106" zoomScaleNormal="106" workbookViewId="0">
      <selection activeCell="C6" sqref="C6:H6"/>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138</v>
      </c>
      <c r="C3" s="139"/>
      <c r="D3" s="139"/>
      <c r="E3" s="139"/>
      <c r="F3" s="139"/>
      <c r="G3" s="139"/>
      <c r="H3" s="139"/>
      <c r="I3" s="139"/>
      <c r="J3" s="139"/>
      <c r="K3" s="139"/>
    </row>
    <row r="4" spans="2:11" ht="48.75" customHeight="1" x14ac:dyDescent="0.3">
      <c r="B4" s="140" t="s">
        <v>66</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43</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7.25" thickTop="1" thickBot="1" x14ac:dyDescent="0.35">
      <c r="B8" s="91" t="s">
        <v>46</v>
      </c>
      <c r="C8" s="92">
        <v>145</v>
      </c>
      <c r="D8" s="92">
        <v>63</v>
      </c>
      <c r="E8" s="92">
        <v>249</v>
      </c>
      <c r="F8" s="92">
        <v>83</v>
      </c>
      <c r="G8" s="93">
        <v>1</v>
      </c>
      <c r="H8" s="94">
        <f>SUM(C8:G8)</f>
        <v>541</v>
      </c>
      <c r="I8" s="3"/>
      <c r="J8" s="3"/>
      <c r="K8" s="3"/>
    </row>
    <row r="9" spans="2:11" ht="16.5" x14ac:dyDescent="0.3">
      <c r="B9" s="99">
        <v>105.17</v>
      </c>
      <c r="C9" s="104">
        <v>2</v>
      </c>
      <c r="D9" s="105">
        <v>2</v>
      </c>
      <c r="E9" s="105">
        <v>10</v>
      </c>
      <c r="F9" s="105">
        <v>0</v>
      </c>
      <c r="G9" s="106">
        <v>0</v>
      </c>
      <c r="H9" s="107">
        <f>SUM(C9:G9)</f>
        <v>14</v>
      </c>
      <c r="I9" s="3"/>
      <c r="J9" s="3"/>
      <c r="K9" s="3"/>
    </row>
    <row r="10" spans="2:11" ht="16.5" x14ac:dyDescent="0.3">
      <c r="B10" s="101" t="s">
        <v>44</v>
      </c>
      <c r="C10" s="108">
        <v>0</v>
      </c>
      <c r="D10" s="109">
        <v>0</v>
      </c>
      <c r="E10" s="109">
        <v>0</v>
      </c>
      <c r="F10" s="109">
        <v>0</v>
      </c>
      <c r="G10" s="110">
        <v>0</v>
      </c>
      <c r="H10" s="111">
        <f t="shared" ref="H10:H24" si="0">SUM(C10:G10)</f>
        <v>0</v>
      </c>
      <c r="I10" s="3"/>
      <c r="J10" s="3"/>
      <c r="K10" s="3"/>
    </row>
    <row r="11" spans="2:11" ht="16.5" x14ac:dyDescent="0.3">
      <c r="B11" s="101" t="s">
        <v>45</v>
      </c>
      <c r="C11" s="108">
        <v>0</v>
      </c>
      <c r="D11" s="109">
        <v>0</v>
      </c>
      <c r="E11" s="109">
        <v>0</v>
      </c>
      <c r="F11" s="109">
        <v>1</v>
      </c>
      <c r="G11" s="110">
        <v>0</v>
      </c>
      <c r="H11" s="111">
        <f t="shared" si="0"/>
        <v>1</v>
      </c>
      <c r="I11" s="3"/>
      <c r="J11" s="3"/>
      <c r="K11" s="3"/>
    </row>
    <row r="12" spans="2:11" ht="16.5" x14ac:dyDescent="0.3">
      <c r="B12" s="101">
        <v>125.25</v>
      </c>
      <c r="C12" s="108">
        <v>50</v>
      </c>
      <c r="D12" s="109">
        <v>33</v>
      </c>
      <c r="E12" s="109">
        <v>24</v>
      </c>
      <c r="F12" s="109">
        <v>23</v>
      </c>
      <c r="G12" s="110">
        <v>1</v>
      </c>
      <c r="H12" s="111">
        <f t="shared" si="0"/>
        <v>131</v>
      </c>
      <c r="I12" s="3"/>
      <c r="J12" s="120"/>
      <c r="K12" s="3"/>
    </row>
    <row r="13" spans="2:11" ht="16.5" x14ac:dyDescent="0.3">
      <c r="B13" s="101">
        <v>125.26</v>
      </c>
      <c r="C13" s="108">
        <v>0</v>
      </c>
      <c r="D13" s="109">
        <v>0</v>
      </c>
      <c r="E13" s="109">
        <v>0</v>
      </c>
      <c r="F13" s="109">
        <v>0</v>
      </c>
      <c r="G13" s="110">
        <v>0</v>
      </c>
      <c r="H13" s="111">
        <f t="shared" si="0"/>
        <v>0</v>
      </c>
      <c r="I13" s="3"/>
      <c r="J13" s="3"/>
      <c r="K13" s="3"/>
    </row>
    <row r="14" spans="2:11" ht="16.5" x14ac:dyDescent="0.3">
      <c r="B14" s="101">
        <v>125.27</v>
      </c>
      <c r="C14" s="108">
        <v>3</v>
      </c>
      <c r="D14" s="109">
        <v>0</v>
      </c>
      <c r="E14" s="109">
        <v>0</v>
      </c>
      <c r="F14" s="109">
        <v>0</v>
      </c>
      <c r="G14" s="110">
        <v>0</v>
      </c>
      <c r="H14" s="111">
        <f t="shared" si="0"/>
        <v>3</v>
      </c>
      <c r="I14" s="3"/>
      <c r="J14" s="3"/>
      <c r="K14" s="3"/>
    </row>
    <row r="15" spans="2:11" ht="16.5" x14ac:dyDescent="0.3">
      <c r="B15" s="101">
        <v>130.94999999999999</v>
      </c>
      <c r="C15" s="108">
        <v>0</v>
      </c>
      <c r="D15" s="109">
        <v>0</v>
      </c>
      <c r="E15" s="109">
        <v>2</v>
      </c>
      <c r="F15" s="109">
        <v>3</v>
      </c>
      <c r="G15" s="110">
        <v>0</v>
      </c>
      <c r="H15" s="111">
        <f t="shared" si="0"/>
        <v>5</v>
      </c>
      <c r="I15" s="3"/>
      <c r="J15" s="3"/>
      <c r="K15" s="3"/>
    </row>
    <row r="16" spans="2:11" ht="16.5" x14ac:dyDescent="0.3">
      <c r="B16" s="101">
        <v>130.96</v>
      </c>
      <c r="C16" s="108">
        <v>1</v>
      </c>
      <c r="D16" s="109">
        <v>1</v>
      </c>
      <c r="E16" s="109">
        <v>4</v>
      </c>
      <c r="F16" s="109">
        <v>0</v>
      </c>
      <c r="G16" s="110">
        <v>0</v>
      </c>
      <c r="H16" s="111">
        <f t="shared" si="0"/>
        <v>6</v>
      </c>
      <c r="I16" s="3"/>
      <c r="J16" s="3"/>
      <c r="K16" s="3"/>
    </row>
    <row r="17" spans="2:11" ht="16.5" x14ac:dyDescent="0.3">
      <c r="B17" s="101">
        <v>135.25</v>
      </c>
      <c r="C17" s="108">
        <v>2</v>
      </c>
      <c r="D17" s="109">
        <v>3</v>
      </c>
      <c r="E17" s="109">
        <v>0</v>
      </c>
      <c r="F17" s="109">
        <v>3</v>
      </c>
      <c r="G17" s="110">
        <v>0</v>
      </c>
      <c r="H17" s="111">
        <f t="shared" si="0"/>
        <v>8</v>
      </c>
      <c r="I17" s="3"/>
      <c r="J17" s="3"/>
      <c r="K17" s="3"/>
    </row>
    <row r="18" spans="2:11" ht="16.5" x14ac:dyDescent="0.3">
      <c r="B18" s="101">
        <v>150.19999999999999</v>
      </c>
      <c r="C18" s="108">
        <v>0</v>
      </c>
      <c r="D18" s="109">
        <v>0</v>
      </c>
      <c r="E18" s="109">
        <v>0</v>
      </c>
      <c r="F18" s="109">
        <v>0</v>
      </c>
      <c r="G18" s="110">
        <v>0</v>
      </c>
      <c r="H18" s="111">
        <f t="shared" si="0"/>
        <v>0</v>
      </c>
      <c r="I18" s="3"/>
      <c r="J18" s="3"/>
      <c r="K18" s="3"/>
    </row>
    <row r="19" spans="2:11" ht="16.5" x14ac:dyDescent="0.3">
      <c r="B19" s="101">
        <v>220.18</v>
      </c>
      <c r="C19" s="108">
        <v>22</v>
      </c>
      <c r="D19" s="109">
        <v>7</v>
      </c>
      <c r="E19" s="109">
        <v>22</v>
      </c>
      <c r="F19" s="109">
        <v>32</v>
      </c>
      <c r="G19" s="110">
        <v>0</v>
      </c>
      <c r="H19" s="111">
        <f t="shared" si="0"/>
        <v>83</v>
      </c>
      <c r="I19" s="3"/>
      <c r="J19" s="3"/>
      <c r="K19" s="3"/>
    </row>
    <row r="20" spans="2:11" ht="15.75" x14ac:dyDescent="0.3">
      <c r="B20" s="112">
        <v>220.21</v>
      </c>
      <c r="C20" s="113">
        <v>28</v>
      </c>
      <c r="D20" s="113">
        <v>7</v>
      </c>
      <c r="E20" s="113">
        <v>132</v>
      </c>
      <c r="F20" s="113">
        <v>9</v>
      </c>
      <c r="G20" s="114">
        <v>0</v>
      </c>
      <c r="H20" s="115">
        <f t="shared" si="0"/>
        <v>176</v>
      </c>
      <c r="I20" s="3"/>
      <c r="J20" s="3"/>
      <c r="K20" s="3"/>
    </row>
    <row r="21" spans="2:11" ht="15.75" x14ac:dyDescent="0.3">
      <c r="B21" s="112" t="s">
        <v>51</v>
      </c>
      <c r="C21" s="113">
        <v>0</v>
      </c>
      <c r="D21" s="113">
        <v>0</v>
      </c>
      <c r="E21" s="113">
        <v>7</v>
      </c>
      <c r="F21" s="113">
        <v>0</v>
      </c>
      <c r="G21" s="114">
        <v>0</v>
      </c>
      <c r="H21" s="115">
        <f t="shared" si="0"/>
        <v>7</v>
      </c>
      <c r="I21" s="3"/>
      <c r="J21" s="3"/>
      <c r="K21" s="3"/>
    </row>
    <row r="22" spans="2:11" ht="15.75" x14ac:dyDescent="0.3">
      <c r="B22" s="112">
        <v>220.41</v>
      </c>
      <c r="C22" s="113">
        <v>5</v>
      </c>
      <c r="D22" s="113">
        <v>3</v>
      </c>
      <c r="E22" s="113">
        <v>21</v>
      </c>
      <c r="F22" s="113">
        <v>12</v>
      </c>
      <c r="G22" s="114">
        <v>0</v>
      </c>
      <c r="H22" s="115">
        <f t="shared" si="0"/>
        <v>41</v>
      </c>
      <c r="I22" s="3"/>
      <c r="J22" s="3"/>
      <c r="K22" s="3"/>
    </row>
    <row r="23" spans="2:11" ht="15.75" x14ac:dyDescent="0.3">
      <c r="B23" s="112">
        <v>220.43</v>
      </c>
      <c r="C23" s="113">
        <v>7</v>
      </c>
      <c r="D23" s="113">
        <v>3</v>
      </c>
      <c r="E23" s="113">
        <v>25</v>
      </c>
      <c r="F23" s="113">
        <v>0</v>
      </c>
      <c r="G23" s="114">
        <v>0</v>
      </c>
      <c r="H23" s="115">
        <f t="shared" si="0"/>
        <v>35</v>
      </c>
      <c r="I23" s="3"/>
      <c r="J23" s="3"/>
      <c r="K23" s="3"/>
    </row>
    <row r="24" spans="2:11" ht="16.5" thickBot="1" x14ac:dyDescent="0.35">
      <c r="B24" s="116">
        <v>220.77</v>
      </c>
      <c r="C24" s="117">
        <v>25</v>
      </c>
      <c r="D24" s="117">
        <v>4</v>
      </c>
      <c r="E24" s="117">
        <v>2</v>
      </c>
      <c r="F24" s="117">
        <v>0</v>
      </c>
      <c r="G24" s="118">
        <v>0</v>
      </c>
      <c r="H24" s="119">
        <f t="shared" si="0"/>
        <v>31</v>
      </c>
      <c r="I24" s="3"/>
      <c r="J24" s="3"/>
      <c r="K24" s="3"/>
    </row>
    <row r="25" spans="2:11" ht="15.75" x14ac:dyDescent="0.3">
      <c r="B25" s="46" t="s">
        <v>47</v>
      </c>
      <c r="C25" s="82">
        <v>1225</v>
      </c>
      <c r="D25" s="82">
        <v>1708</v>
      </c>
      <c r="E25" s="82">
        <v>1361</v>
      </c>
      <c r="F25" s="82">
        <v>1142</v>
      </c>
      <c r="G25" s="83">
        <v>258</v>
      </c>
      <c r="H25" s="95">
        <f>SUM(C25:G25)</f>
        <v>5694</v>
      </c>
      <c r="I25" s="3"/>
      <c r="J25" s="3"/>
      <c r="K25" s="3"/>
    </row>
    <row r="26" spans="2:11" ht="15.75" x14ac:dyDescent="0.3">
      <c r="B26" s="27" t="s">
        <v>48</v>
      </c>
      <c r="C26" s="84">
        <v>1142</v>
      </c>
      <c r="D26" s="84">
        <v>1555</v>
      </c>
      <c r="E26" s="84">
        <v>2778</v>
      </c>
      <c r="F26" s="84">
        <v>1330</v>
      </c>
      <c r="G26" s="85">
        <v>367</v>
      </c>
      <c r="H26" s="95">
        <f t="shared" ref="H26" si="1">SUM(C26:G26)</f>
        <v>7172</v>
      </c>
      <c r="I26" s="3"/>
      <c r="J26" s="3"/>
      <c r="K26" s="3"/>
    </row>
    <row r="27" spans="2:11" ht="15.75" x14ac:dyDescent="0.3">
      <c r="B27" s="27" t="s">
        <v>40</v>
      </c>
      <c r="C27" s="41">
        <v>1314</v>
      </c>
      <c r="D27" s="41">
        <v>1822</v>
      </c>
      <c r="E27" s="41">
        <v>2450</v>
      </c>
      <c r="F27" s="41">
        <v>1660</v>
      </c>
      <c r="G27" s="42">
        <v>439</v>
      </c>
      <c r="H27" s="95">
        <v>7685</v>
      </c>
      <c r="I27" s="3"/>
      <c r="J27" s="3"/>
      <c r="K27" s="3"/>
    </row>
    <row r="28" spans="2:11" ht="15.75" x14ac:dyDescent="0.3">
      <c r="B28" s="27" t="s">
        <v>65</v>
      </c>
      <c r="C28" s="28">
        <v>92</v>
      </c>
      <c r="D28" s="28">
        <v>92</v>
      </c>
      <c r="E28" s="28">
        <v>107</v>
      </c>
      <c r="F28" s="28">
        <v>125</v>
      </c>
      <c r="G28" s="33">
        <v>6</v>
      </c>
      <c r="H28" s="95">
        <v>422</v>
      </c>
      <c r="I28" s="3"/>
      <c r="J28" s="3"/>
      <c r="K28" s="3"/>
    </row>
    <row r="29" spans="2:11" ht="16.5" thickBot="1" x14ac:dyDescent="0.35">
      <c r="B29" s="44" t="s">
        <v>41</v>
      </c>
      <c r="C29" s="28">
        <v>106</v>
      </c>
      <c r="D29" s="28">
        <v>124</v>
      </c>
      <c r="E29" s="28">
        <v>247</v>
      </c>
      <c r="F29" s="28">
        <v>182</v>
      </c>
      <c r="G29" s="33">
        <v>16</v>
      </c>
      <c r="H29" s="95">
        <v>675</v>
      </c>
      <c r="I29" s="3"/>
      <c r="J29" s="3"/>
      <c r="K29" s="3"/>
    </row>
    <row r="30" spans="2:11" ht="15.75" x14ac:dyDescent="0.3">
      <c r="B30" s="16" t="s">
        <v>8</v>
      </c>
      <c r="C30" s="30">
        <v>3879</v>
      </c>
      <c r="D30" s="30">
        <v>5301</v>
      </c>
      <c r="E30" s="30">
        <v>6943</v>
      </c>
      <c r="F30" s="30">
        <v>4439</v>
      </c>
      <c r="G30" s="34">
        <v>1086</v>
      </c>
      <c r="H30" s="96">
        <v>21648</v>
      </c>
      <c r="I30" s="3"/>
      <c r="J30" s="3"/>
      <c r="K30" s="3"/>
    </row>
    <row r="31" spans="2:11" ht="27" customHeight="1" x14ac:dyDescent="0.25">
      <c r="B31" s="137" t="s">
        <v>70</v>
      </c>
      <c r="C31" s="137"/>
      <c r="D31" s="137"/>
      <c r="E31" s="137"/>
      <c r="F31" s="137"/>
      <c r="G31" s="137"/>
      <c r="H31" s="137"/>
      <c r="I31" s="137"/>
      <c r="J31" s="137"/>
      <c r="K31" s="137"/>
    </row>
  </sheetData>
  <mergeCells count="5">
    <mergeCell ref="B3:K3"/>
    <mergeCell ref="B4:J4"/>
    <mergeCell ref="B6:B7"/>
    <mergeCell ref="C6:H6"/>
    <mergeCell ref="B31:K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1"/>
  <sheetViews>
    <sheetView showGridLines="0" workbookViewId="0">
      <selection activeCell="I19" sqref="I19"/>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5" ht="27" x14ac:dyDescent="0.45">
      <c r="B3" s="139" t="s">
        <v>131</v>
      </c>
      <c r="C3" s="139"/>
      <c r="D3" s="139"/>
      <c r="E3" s="139"/>
      <c r="F3" s="139"/>
      <c r="G3" s="139"/>
      <c r="H3" s="139"/>
      <c r="I3" s="139"/>
      <c r="J3" s="139"/>
      <c r="K3" s="139"/>
    </row>
    <row r="4" spans="2:15" s="3" customFormat="1" ht="48.75" customHeight="1" x14ac:dyDescent="0.3">
      <c r="B4" s="140" t="s">
        <v>67</v>
      </c>
      <c r="C4" s="140"/>
      <c r="D4" s="140"/>
      <c r="E4" s="140"/>
      <c r="F4" s="140"/>
      <c r="G4" s="140"/>
      <c r="H4" s="140"/>
      <c r="I4" s="140"/>
      <c r="J4" s="140"/>
      <c r="K4" s="140"/>
    </row>
    <row r="6" spans="2:15" ht="16.5" thickBot="1" x14ac:dyDescent="0.35">
      <c r="B6" s="24" t="s">
        <v>42</v>
      </c>
      <c r="C6" s="12">
        <v>42761</v>
      </c>
      <c r="D6" s="12">
        <v>42789</v>
      </c>
      <c r="E6" s="12">
        <v>42824</v>
      </c>
      <c r="F6" s="12">
        <v>42852</v>
      </c>
      <c r="G6" s="12">
        <v>42880</v>
      </c>
      <c r="H6" s="12">
        <v>42915</v>
      </c>
    </row>
    <row r="7" spans="2:15" ht="17.25" thickTop="1" thickBot="1" x14ac:dyDescent="0.35">
      <c r="B7" s="97" t="s">
        <v>46</v>
      </c>
      <c r="C7" s="98">
        <v>0.15910176779741997</v>
      </c>
      <c r="D7" s="98">
        <v>0.1564528899445764</v>
      </c>
      <c r="E7" s="98">
        <v>0.15805972611780233</v>
      </c>
      <c r="F7" s="98">
        <v>0.156505762485385</v>
      </c>
      <c r="G7" s="98">
        <v>0.15855285095031676</v>
      </c>
      <c r="H7" s="98">
        <v>0.15726806680998842</v>
      </c>
    </row>
    <row r="8" spans="2:15" ht="15.75" x14ac:dyDescent="0.3">
      <c r="B8" s="99">
        <v>105.17</v>
      </c>
      <c r="C8" s="100">
        <v>6.529702181876095E-3</v>
      </c>
      <c r="D8" s="100">
        <v>5.7007125890736346E-3</v>
      </c>
      <c r="E8" s="100">
        <v>4.7846889952153108E-3</v>
      </c>
      <c r="F8" s="100">
        <v>4.6767997327543014E-3</v>
      </c>
      <c r="G8" s="100">
        <v>4.8349449816605539E-3</v>
      </c>
      <c r="H8" s="100">
        <v>4.6303952373077557E-3</v>
      </c>
    </row>
    <row r="9" spans="2:15" ht="15.75" x14ac:dyDescent="0.3">
      <c r="B9" s="101" t="s">
        <v>44</v>
      </c>
      <c r="C9" s="100">
        <v>1.5926102882624622E-4</v>
      </c>
      <c r="D9" s="100">
        <v>1.5835312747426763E-4</v>
      </c>
      <c r="E9" s="100">
        <v>1.6498927569707968E-4</v>
      </c>
      <c r="F9" s="100">
        <v>1.6702856188408218E-4</v>
      </c>
      <c r="G9" s="100">
        <v>0</v>
      </c>
      <c r="H9" s="100">
        <v>0</v>
      </c>
      <c r="J9" s="121"/>
      <c r="K9" s="121"/>
      <c r="L9" s="121"/>
      <c r="M9" s="121"/>
      <c r="N9" s="121"/>
      <c r="O9" s="121"/>
    </row>
    <row r="10" spans="2:15" ht="15.75" x14ac:dyDescent="0.3">
      <c r="B10" s="101" t="s">
        <v>45</v>
      </c>
      <c r="C10" s="100">
        <v>2.7074374900461855E-3</v>
      </c>
      <c r="D10" s="100">
        <v>2.533650039588282E-3</v>
      </c>
      <c r="E10" s="100">
        <v>2.4748391354561953E-3</v>
      </c>
      <c r="F10" s="100">
        <v>2.1713713044930684E-3</v>
      </c>
      <c r="G10" s="100">
        <v>1.5005001667222407E-3</v>
      </c>
      <c r="H10" s="100">
        <v>1.322970067802216E-3</v>
      </c>
    </row>
    <row r="11" spans="2:15" ht="15.75" x14ac:dyDescent="0.3">
      <c r="B11" s="101" t="s">
        <v>51</v>
      </c>
      <c r="C11" s="100">
        <v>1.5926102882624622E-3</v>
      </c>
      <c r="D11" s="100">
        <v>1.5835312747426761E-3</v>
      </c>
      <c r="E11" s="100">
        <v>1.9798713083649562E-3</v>
      </c>
      <c r="F11" s="100">
        <v>2.0043427426089861E-3</v>
      </c>
      <c r="G11" s="100">
        <v>1.8339446482160721E-3</v>
      </c>
      <c r="H11" s="100">
        <v>1.322970067802216E-3</v>
      </c>
    </row>
    <row r="12" spans="2:15" ht="15.75" x14ac:dyDescent="0.3">
      <c r="B12" s="101" t="s">
        <v>52</v>
      </c>
      <c r="C12" s="100">
        <v>0</v>
      </c>
      <c r="D12" s="100">
        <v>0</v>
      </c>
      <c r="E12" s="100">
        <v>0</v>
      </c>
      <c r="F12" s="100">
        <v>0</v>
      </c>
      <c r="G12" s="100">
        <v>0</v>
      </c>
      <c r="H12" s="100">
        <v>0</v>
      </c>
    </row>
    <row r="13" spans="2:15" ht="15.75" x14ac:dyDescent="0.3">
      <c r="B13" s="101">
        <v>125.25</v>
      </c>
      <c r="C13" s="100">
        <v>7.9789775441949359E-2</v>
      </c>
      <c r="D13" s="100">
        <v>7.996832937450514E-2</v>
      </c>
      <c r="E13" s="100">
        <v>8.1009734367266134E-2</v>
      </c>
      <c r="F13" s="100">
        <v>8.15099381994321E-2</v>
      </c>
      <c r="G13" s="100">
        <v>8.00266755585195E-2</v>
      </c>
      <c r="H13" s="100">
        <v>7.9543575326608232E-2</v>
      </c>
    </row>
    <row r="14" spans="2:15" ht="15.75" x14ac:dyDescent="0.3">
      <c r="B14" s="101">
        <v>125.26</v>
      </c>
      <c r="C14" s="100">
        <v>3.1852205765249244E-4</v>
      </c>
      <c r="D14" s="100">
        <v>3.1670625494853525E-4</v>
      </c>
      <c r="E14" s="100">
        <v>3.2997855139415937E-4</v>
      </c>
      <c r="F14" s="100">
        <v>3.3405712376816435E-4</v>
      </c>
      <c r="G14" s="100">
        <v>3.3344448149383126E-4</v>
      </c>
      <c r="H14" s="100">
        <v>3.30742516950554E-4</v>
      </c>
    </row>
    <row r="15" spans="2:15" ht="15.75" x14ac:dyDescent="0.3">
      <c r="B15" s="101">
        <v>125.27</v>
      </c>
      <c r="C15" s="100">
        <v>3.9815257206561551E-3</v>
      </c>
      <c r="D15" s="100">
        <v>3.8004750593824228E-3</v>
      </c>
      <c r="E15" s="100">
        <v>4.1247318924269921E-3</v>
      </c>
      <c r="F15" s="100">
        <v>3.84165692333389E-3</v>
      </c>
      <c r="G15" s="100">
        <v>4.0013337779259755E-3</v>
      </c>
      <c r="H15" s="100">
        <v>4.1342814618819251E-3</v>
      </c>
    </row>
    <row r="16" spans="2:15" ht="15.75" x14ac:dyDescent="0.3">
      <c r="B16" s="101">
        <v>130.94999999999999</v>
      </c>
      <c r="C16" s="100">
        <v>2.3889154323936935E-3</v>
      </c>
      <c r="D16" s="100">
        <v>2.6920031670625497E-3</v>
      </c>
      <c r="E16" s="100">
        <v>2.9698069625474343E-3</v>
      </c>
      <c r="F16" s="100">
        <v>3.0065141139134794E-3</v>
      </c>
      <c r="G16" s="100">
        <v>3.0010003334444814E-3</v>
      </c>
      <c r="H16" s="100">
        <v>2.8113113940797089E-3</v>
      </c>
    </row>
    <row r="17" spans="2:11" ht="15.75" x14ac:dyDescent="0.3">
      <c r="B17" s="101">
        <v>130.96</v>
      </c>
      <c r="C17" s="100">
        <v>3.663003663003663E-3</v>
      </c>
      <c r="D17" s="100">
        <v>3.4837688044338875E-3</v>
      </c>
      <c r="E17" s="100">
        <v>3.629764065335753E-3</v>
      </c>
      <c r="F17" s="100">
        <v>3.6746283614498081E-3</v>
      </c>
      <c r="G17" s="100">
        <v>3.8346115371790598E-3</v>
      </c>
      <c r="H17" s="100">
        <v>3.6381676864560941E-3</v>
      </c>
    </row>
    <row r="18" spans="2:11" ht="15.75" x14ac:dyDescent="0.3">
      <c r="B18" s="101">
        <v>135.25</v>
      </c>
      <c r="C18" s="100">
        <v>3.663003663003663E-3</v>
      </c>
      <c r="D18" s="100">
        <v>3.4837688044338875E-3</v>
      </c>
      <c r="E18" s="100">
        <v>3.7947533410328327E-3</v>
      </c>
      <c r="F18" s="100">
        <v>3.5075997995657258E-3</v>
      </c>
      <c r="G18" s="100">
        <v>3.3344448149383128E-3</v>
      </c>
      <c r="H18" s="100">
        <v>2.9766826525549858E-3</v>
      </c>
    </row>
    <row r="19" spans="2:11" ht="15.75" x14ac:dyDescent="0.3">
      <c r="B19" s="101">
        <v>150.19999999999999</v>
      </c>
      <c r="C19" s="100">
        <v>3.1852205765249244E-4</v>
      </c>
      <c r="D19" s="100">
        <v>4.7505938242280285E-4</v>
      </c>
      <c r="E19" s="100">
        <v>4.9496782709123905E-4</v>
      </c>
      <c r="F19" s="100">
        <v>6.6811424753632871E-4</v>
      </c>
      <c r="G19" s="100">
        <v>5.0016672224074694E-4</v>
      </c>
      <c r="H19" s="100">
        <v>4.9611377542583103E-4</v>
      </c>
    </row>
    <row r="20" spans="2:11" ht="15.75" x14ac:dyDescent="0.3">
      <c r="B20" s="101">
        <v>220.18</v>
      </c>
      <c r="C20" s="100">
        <v>6.688963210702341E-3</v>
      </c>
      <c r="D20" s="100">
        <v>6.1757719714964372E-3</v>
      </c>
      <c r="E20" s="100">
        <v>5.9396139250948686E-3</v>
      </c>
      <c r="F20" s="100">
        <v>5.0108568565224651E-3</v>
      </c>
      <c r="G20" s="100">
        <v>6.8356118706235413E-3</v>
      </c>
      <c r="H20" s="100">
        <v>6.1187365635852493E-3</v>
      </c>
      <c r="J20" s="121"/>
    </row>
    <row r="21" spans="2:11" ht="15.75" x14ac:dyDescent="0.3">
      <c r="B21" s="101">
        <v>220.21</v>
      </c>
      <c r="C21" s="100">
        <v>2.4526198439241916E-2</v>
      </c>
      <c r="D21" s="100">
        <v>2.1852731591448932E-2</v>
      </c>
      <c r="E21" s="100">
        <v>2.1778584392014518E-2</v>
      </c>
      <c r="F21" s="100">
        <v>2.3383998663771506E-2</v>
      </c>
      <c r="G21" s="100">
        <v>2.4008002667555851E-2</v>
      </c>
      <c r="H21" s="100">
        <v>2.5963287580618489E-2</v>
      </c>
    </row>
    <row r="22" spans="2:11" ht="15.75" x14ac:dyDescent="0.3">
      <c r="B22" s="101">
        <v>220.41</v>
      </c>
      <c r="C22" s="100">
        <v>4.7778308647873869E-3</v>
      </c>
      <c r="D22" s="100">
        <v>4.4338875692794934E-3</v>
      </c>
      <c r="E22" s="100">
        <v>5.4446460980036296E-3</v>
      </c>
      <c r="F22" s="100">
        <v>4.6767997327543014E-3</v>
      </c>
      <c r="G22" s="100">
        <v>5.6685561853951315E-3</v>
      </c>
      <c r="H22" s="100">
        <v>4.6303952373077557E-3</v>
      </c>
    </row>
    <row r="23" spans="2:11" ht="15.75" x14ac:dyDescent="0.3">
      <c r="B23" s="101">
        <v>220.43</v>
      </c>
      <c r="C23" s="100">
        <v>8.1223124701385579E-3</v>
      </c>
      <c r="D23" s="100">
        <v>7.1258907363420431E-3</v>
      </c>
      <c r="E23" s="100">
        <v>7.4245174063685858E-3</v>
      </c>
      <c r="F23" s="100">
        <v>7.0151995991314517E-3</v>
      </c>
      <c r="G23" s="100">
        <v>7.3357785928642883E-3</v>
      </c>
      <c r="H23" s="100">
        <v>7.9378204068132965E-3</v>
      </c>
    </row>
    <row r="24" spans="2:11" ht="16.5" thickBot="1" x14ac:dyDescent="0.35">
      <c r="B24" s="102">
        <v>220.77</v>
      </c>
      <c r="C24" s="103">
        <v>9.8741837872272659E-3</v>
      </c>
      <c r="D24" s="103">
        <v>1.2668250197941409E-2</v>
      </c>
      <c r="E24" s="103">
        <v>1.1714238574492658E-2</v>
      </c>
      <c r="F24" s="103">
        <v>1.0856856522465342E-2</v>
      </c>
      <c r="G24" s="103">
        <v>1.150383461153718E-2</v>
      </c>
      <c r="H24" s="103">
        <v>1.1410616834794112E-2</v>
      </c>
    </row>
    <row r="25" spans="2:11" ht="15.75" x14ac:dyDescent="0.3">
      <c r="B25" s="46" t="s">
        <v>47</v>
      </c>
      <c r="C25" s="86">
        <v>0.4524605828953655</v>
      </c>
      <c r="D25" s="86">
        <v>0.45589865399841645</v>
      </c>
      <c r="E25" s="86">
        <v>0.45487543309684869</v>
      </c>
      <c r="F25" s="86">
        <v>0.45665608819108067</v>
      </c>
      <c r="G25" s="86">
        <v>0.45231743914638212</v>
      </c>
      <c r="H25" s="86">
        <v>0.44402182900611875</v>
      </c>
    </row>
    <row r="26" spans="2:11" ht="15.75" x14ac:dyDescent="0.3">
      <c r="B26" s="27" t="s">
        <v>48</v>
      </c>
      <c r="C26" s="87">
        <v>0.45660136964484793</v>
      </c>
      <c r="D26" s="87">
        <v>0.4524148851939826</v>
      </c>
      <c r="E26" s="87">
        <v>0.45388549744266621</v>
      </c>
      <c r="F26" s="87">
        <v>0.45699014531484883</v>
      </c>
      <c r="G26" s="87">
        <v>0.45648549516505504</v>
      </c>
      <c r="H26" s="87">
        <v>0.46188192492144864</v>
      </c>
    </row>
    <row r="27" spans="2:11" ht="15.75" x14ac:dyDescent="0.3">
      <c r="B27" s="27" t="s">
        <v>40</v>
      </c>
      <c r="C27" s="87">
        <v>5.9722885809842328E-2</v>
      </c>
      <c r="D27" s="87">
        <v>6.5558194774346795E-2</v>
      </c>
      <c r="E27" s="87">
        <v>6.2695924764890276E-2</v>
      </c>
      <c r="F27" s="87">
        <v>5.9295139468849171E-2</v>
      </c>
      <c r="G27" s="87">
        <v>6.4188062687562525E-2</v>
      </c>
      <c r="H27" s="87">
        <v>6.3667934512981639E-2</v>
      </c>
    </row>
    <row r="28" spans="2:11" ht="15.75" x14ac:dyDescent="0.3">
      <c r="B28" s="27" t="s">
        <v>58</v>
      </c>
      <c r="C28" s="88">
        <v>2.866698518872432E-3</v>
      </c>
      <c r="D28" s="88">
        <v>2.6920031670625497E-3</v>
      </c>
      <c r="E28" s="88">
        <v>1.3199142055766375E-3</v>
      </c>
      <c r="F28" s="88">
        <v>1.8373141807249041E-3</v>
      </c>
      <c r="G28" s="88">
        <v>1.8339446482160721E-3</v>
      </c>
      <c r="H28" s="88">
        <v>2.3151976186538779E-3</v>
      </c>
    </row>
    <row r="29" spans="2:11" ht="16.5" thickBot="1" x14ac:dyDescent="0.35">
      <c r="B29" s="44" t="s">
        <v>59</v>
      </c>
      <c r="C29" s="78">
        <v>2.8348463131071828E-2</v>
      </c>
      <c r="D29" s="78">
        <v>2.3436262866191607E-2</v>
      </c>
      <c r="E29" s="78">
        <v>2.7223230490018149E-2</v>
      </c>
      <c r="F29" s="78">
        <v>2.522131284449641E-2</v>
      </c>
      <c r="G29" s="78">
        <v>2.517505835278426E-2</v>
      </c>
      <c r="H29" s="78">
        <v>2.8113113940797088E-2</v>
      </c>
    </row>
    <row r="30" spans="2:11" ht="15.75" x14ac:dyDescent="0.3">
      <c r="B30" s="16" t="s">
        <v>8</v>
      </c>
      <c r="C30" s="80">
        <v>1</v>
      </c>
      <c r="D30" s="80">
        <v>1</v>
      </c>
      <c r="E30" s="80">
        <v>1</v>
      </c>
      <c r="F30" s="80">
        <v>1</v>
      </c>
      <c r="G30" s="80">
        <v>1</v>
      </c>
      <c r="H30" s="80">
        <v>1</v>
      </c>
    </row>
    <row r="31" spans="2:11" ht="66" customHeight="1" x14ac:dyDescent="0.25">
      <c r="B31" s="137" t="s">
        <v>108</v>
      </c>
      <c r="C31" s="138"/>
      <c r="D31" s="138"/>
      <c r="E31" s="138"/>
      <c r="F31" s="138"/>
      <c r="G31" s="138"/>
      <c r="H31" s="138"/>
      <c r="I31" s="138"/>
      <c r="J31" s="138"/>
      <c r="K31" s="138"/>
    </row>
  </sheetData>
  <mergeCells count="3">
    <mergeCell ref="B3:K3"/>
    <mergeCell ref="B4:K4"/>
    <mergeCell ref="B31:K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
  <sheetViews>
    <sheetView showGridLines="0" zoomScaleNormal="100" workbookViewId="0">
      <selection activeCell="J15" sqref="J15"/>
    </sheetView>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3" spans="2:11" ht="27" x14ac:dyDescent="0.45">
      <c r="B3" s="139" t="s">
        <v>119</v>
      </c>
      <c r="C3" s="139"/>
      <c r="D3" s="139"/>
      <c r="E3" s="139"/>
      <c r="F3" s="139"/>
      <c r="G3" s="139"/>
      <c r="H3" s="139"/>
      <c r="I3" s="139"/>
      <c r="J3" s="139"/>
      <c r="K3" s="139"/>
    </row>
    <row r="4" spans="2:11" ht="312.75" customHeight="1" x14ac:dyDescent="0.3">
      <c r="B4" s="140" t="s">
        <v>120</v>
      </c>
      <c r="C4" s="140"/>
      <c r="D4" s="140"/>
      <c r="E4" s="140"/>
      <c r="F4" s="140"/>
      <c r="G4" s="140"/>
      <c r="H4" s="140"/>
      <c r="I4" s="140"/>
      <c r="J4" s="140"/>
      <c r="K4" s="140"/>
    </row>
    <row r="5" spans="2:11" ht="15.75" x14ac:dyDescent="0.3">
      <c r="B5" s="3"/>
      <c r="C5" s="3"/>
      <c r="D5" s="3"/>
      <c r="E5" s="3"/>
      <c r="F5" s="3"/>
      <c r="G5" s="3"/>
      <c r="H5" s="3"/>
      <c r="I5" s="3"/>
      <c r="J5" s="3"/>
      <c r="K5" s="3"/>
    </row>
    <row r="6" spans="2:11" ht="16.5" thickBot="1" x14ac:dyDescent="0.35">
      <c r="B6" s="49" t="s">
        <v>72</v>
      </c>
      <c r="C6" s="12">
        <v>42761</v>
      </c>
      <c r="D6" s="12">
        <v>42789</v>
      </c>
      <c r="E6" s="12">
        <v>42824</v>
      </c>
      <c r="F6" s="12">
        <v>42852</v>
      </c>
      <c r="G6" s="12">
        <v>42880</v>
      </c>
      <c r="H6" s="12">
        <v>42915</v>
      </c>
    </row>
    <row r="7" spans="2:11" ht="16.5" thickTop="1" x14ac:dyDescent="0.3">
      <c r="B7" s="50" t="s">
        <v>73</v>
      </c>
      <c r="C7" s="89">
        <v>8.6028357495618931E-3</v>
      </c>
      <c r="D7" s="89">
        <v>8.0849714648065941E-3</v>
      </c>
      <c r="E7" s="89">
        <v>8.4158415841584164E-3</v>
      </c>
      <c r="F7" s="89">
        <v>7.517540928833946E-3</v>
      </c>
      <c r="G7" s="89">
        <v>6.3375583722481655E-3</v>
      </c>
      <c r="H7" s="89">
        <v>7.4503311258278145E-3</v>
      </c>
    </row>
    <row r="8" spans="2:11" ht="15.75" x14ac:dyDescent="0.3">
      <c r="B8" s="51" t="s">
        <v>74</v>
      </c>
      <c r="C8" s="88">
        <v>5.2572885136211566E-3</v>
      </c>
      <c r="D8" s="88">
        <v>4.2802790107799617E-3</v>
      </c>
      <c r="E8" s="88">
        <v>4.7854785478547851E-3</v>
      </c>
      <c r="F8" s="88">
        <v>4.5105245573003674E-3</v>
      </c>
      <c r="G8" s="88">
        <v>4.836557705136758E-3</v>
      </c>
      <c r="H8" s="88">
        <v>5.2980132450331126E-3</v>
      </c>
    </row>
    <row r="9" spans="2:11" ht="15.75" x14ac:dyDescent="0.3">
      <c r="B9" s="51" t="s">
        <v>75</v>
      </c>
      <c r="C9" s="88">
        <v>4.7793531942010511E-3</v>
      </c>
      <c r="D9" s="88">
        <v>6.6582117945466071E-3</v>
      </c>
      <c r="E9" s="88">
        <v>7.5907590759075909E-3</v>
      </c>
      <c r="F9" s="88">
        <v>5.5128633478115606E-3</v>
      </c>
      <c r="G9" s="88">
        <v>5.3368912608405599E-3</v>
      </c>
      <c r="H9" s="88">
        <v>5.1324503311258275E-3</v>
      </c>
    </row>
    <row r="10" spans="2:11" ht="15.75" x14ac:dyDescent="0.3">
      <c r="B10" s="51" t="s">
        <v>76</v>
      </c>
      <c r="C10" s="88">
        <v>9.3993946152620671E-3</v>
      </c>
      <c r="D10" s="88">
        <v>9.1946734305643624E-3</v>
      </c>
      <c r="E10" s="88">
        <v>1.023102310231023E-2</v>
      </c>
      <c r="F10" s="88">
        <v>9.3551620447711332E-3</v>
      </c>
      <c r="G10" s="88">
        <v>1.1007338225483656E-2</v>
      </c>
      <c r="H10" s="88">
        <v>8.9403973509933777E-3</v>
      </c>
    </row>
    <row r="11" spans="2:11" ht="15.75" x14ac:dyDescent="0.3">
      <c r="B11" s="51" t="s">
        <v>77</v>
      </c>
      <c r="C11" s="88">
        <v>9.5587063884021027E-4</v>
      </c>
      <c r="D11" s="88">
        <v>1.4267596702599874E-3</v>
      </c>
      <c r="E11" s="88">
        <v>1.1551155115511551E-3</v>
      </c>
      <c r="F11" s="88">
        <v>6.6822586034079518E-4</v>
      </c>
      <c r="G11" s="88">
        <v>8.3388925950633752E-4</v>
      </c>
      <c r="H11" s="88">
        <v>6.6225165562913907E-4</v>
      </c>
    </row>
    <row r="12" spans="2:11" ht="15.75" x14ac:dyDescent="0.3">
      <c r="B12" s="51" t="s">
        <v>114</v>
      </c>
      <c r="C12" s="88">
        <v>1.9117412776804205E-3</v>
      </c>
      <c r="D12" s="88">
        <v>3.4876347495244133E-3</v>
      </c>
      <c r="E12" s="88">
        <v>2.8052805280528053E-3</v>
      </c>
      <c r="F12" s="88">
        <v>2.3387905111927833E-3</v>
      </c>
      <c r="G12" s="88">
        <v>2.66844563042028E-3</v>
      </c>
      <c r="H12" s="88">
        <v>1.1589403973509935E-3</v>
      </c>
    </row>
    <row r="13" spans="2:11" ht="15.75" x14ac:dyDescent="0.3">
      <c r="B13" s="51" t="s">
        <v>78</v>
      </c>
      <c r="C13" s="88">
        <v>1.5931177314003505E-4</v>
      </c>
      <c r="D13" s="88">
        <v>1.585288522511097E-4</v>
      </c>
      <c r="E13" s="88">
        <v>0</v>
      </c>
      <c r="F13" s="88">
        <v>0</v>
      </c>
      <c r="G13" s="88">
        <v>0</v>
      </c>
      <c r="H13" s="88">
        <v>0</v>
      </c>
    </row>
    <row r="14" spans="2:11" ht="15.75" x14ac:dyDescent="0.3">
      <c r="B14" s="51" t="s">
        <v>79</v>
      </c>
      <c r="C14" s="88">
        <v>2.0710530508204557E-3</v>
      </c>
      <c r="D14" s="88">
        <v>3.0120481927710845E-3</v>
      </c>
      <c r="E14" s="88">
        <v>2.8052805280528053E-3</v>
      </c>
      <c r="F14" s="88">
        <v>4.5105245573003674E-3</v>
      </c>
      <c r="G14" s="88">
        <v>4.6697798532354907E-3</v>
      </c>
      <c r="H14" s="88">
        <v>5.1324503311258275E-3</v>
      </c>
    </row>
    <row r="15" spans="2:11" ht="15.75" x14ac:dyDescent="0.3">
      <c r="B15" s="51" t="s">
        <v>80</v>
      </c>
      <c r="C15" s="88">
        <v>1.7524295045403856E-3</v>
      </c>
      <c r="D15" s="88">
        <v>2.3779327837666455E-3</v>
      </c>
      <c r="E15" s="88">
        <v>2.3102310231023103E-3</v>
      </c>
      <c r="F15" s="88">
        <v>1.8376211159371867E-3</v>
      </c>
      <c r="G15" s="88">
        <v>2.1681120747164776E-3</v>
      </c>
      <c r="H15" s="88">
        <v>2.1523178807947019E-3</v>
      </c>
    </row>
    <row r="16" spans="2:11" ht="15.75" x14ac:dyDescent="0.3">
      <c r="B16" s="51" t="s">
        <v>81</v>
      </c>
      <c r="C16" s="88">
        <v>4.7793531942010514E-4</v>
      </c>
      <c r="D16" s="88">
        <v>3.170577045022194E-4</v>
      </c>
      <c r="E16" s="88">
        <v>0</v>
      </c>
      <c r="F16" s="88">
        <v>3.3411293017039759E-4</v>
      </c>
      <c r="G16" s="88">
        <v>3.33555703802535E-4</v>
      </c>
      <c r="H16" s="88">
        <v>0</v>
      </c>
    </row>
    <row r="17" spans="2:8" ht="15.75" x14ac:dyDescent="0.3">
      <c r="B17" s="51" t="s">
        <v>82</v>
      </c>
      <c r="C17" s="88">
        <v>2.7083001433805959E-3</v>
      </c>
      <c r="D17" s="88">
        <v>2.060875079264426E-3</v>
      </c>
      <c r="E17" s="88">
        <v>2.1452145214521452E-3</v>
      </c>
      <c r="F17" s="88">
        <v>2.1717340461075841E-3</v>
      </c>
      <c r="G17" s="88">
        <v>1.5010006671114075E-3</v>
      </c>
      <c r="H17" s="88">
        <v>1.490066225165563E-3</v>
      </c>
    </row>
    <row r="18" spans="2:8" ht="15.75" x14ac:dyDescent="0.3">
      <c r="B18" s="51" t="s">
        <v>83</v>
      </c>
      <c r="C18" s="88">
        <v>5.1298390951091288E-2</v>
      </c>
      <c r="D18" s="88">
        <v>5.5643627140139505E-2</v>
      </c>
      <c r="E18" s="88">
        <v>5.7920792079207924E-2</v>
      </c>
      <c r="F18" s="88">
        <v>5.830270631473438E-2</v>
      </c>
      <c r="G18" s="88">
        <v>6.1207471647765174E-2</v>
      </c>
      <c r="H18" s="88">
        <v>6.341059602649006E-2</v>
      </c>
    </row>
    <row r="19" spans="2:8" ht="15.75" x14ac:dyDescent="0.3">
      <c r="B19" s="51" t="s">
        <v>84</v>
      </c>
      <c r="C19" s="88">
        <v>0.15389517285327386</v>
      </c>
      <c r="D19" s="88">
        <v>0.15329740012682308</v>
      </c>
      <c r="E19" s="88">
        <v>0.15346534653465346</v>
      </c>
      <c r="F19" s="88">
        <v>0.15385900434346808</v>
      </c>
      <c r="G19" s="88">
        <v>0.15126751167444963</v>
      </c>
      <c r="H19" s="88">
        <v>0.14817880794701987</v>
      </c>
    </row>
    <row r="20" spans="2:8" ht="15.75" x14ac:dyDescent="0.3">
      <c r="B20" s="51" t="s">
        <v>85</v>
      </c>
      <c r="C20" s="88">
        <v>4.3970049386649675E-2</v>
      </c>
      <c r="D20" s="88">
        <v>4.1851616994292962E-2</v>
      </c>
      <c r="E20" s="88">
        <v>4.2574257425742577E-2</v>
      </c>
      <c r="F20" s="88">
        <v>4.2098229201470098E-2</v>
      </c>
      <c r="G20" s="88">
        <v>4.1194129419613076E-2</v>
      </c>
      <c r="H20" s="88">
        <v>4.1225165562913904E-2</v>
      </c>
    </row>
    <row r="21" spans="2:8" ht="15.75" x14ac:dyDescent="0.3">
      <c r="B21" s="51" t="s">
        <v>86</v>
      </c>
      <c r="C21" s="88">
        <v>7.0097180181615424E-3</v>
      </c>
      <c r="D21" s="88">
        <v>7.1337983512999364E-3</v>
      </c>
      <c r="E21" s="88">
        <v>7.2607260726072608E-3</v>
      </c>
      <c r="F21" s="88">
        <v>6.5152021383227529E-3</v>
      </c>
      <c r="G21" s="88">
        <v>6.8378919279519683E-3</v>
      </c>
      <c r="H21" s="88">
        <v>5.9602649006622521E-3</v>
      </c>
    </row>
    <row r="22" spans="2:8" ht="15.75" x14ac:dyDescent="0.3">
      <c r="B22" s="51" t="s">
        <v>87</v>
      </c>
      <c r="C22" s="88">
        <v>8.4435239764218573E-2</v>
      </c>
      <c r="D22" s="88">
        <v>8.4178820545339247E-2</v>
      </c>
      <c r="E22" s="88">
        <v>8.2673267326732677E-2</v>
      </c>
      <c r="F22" s="88">
        <v>8.5532910123621783E-2</v>
      </c>
      <c r="G22" s="88">
        <v>8.7058038692461648E-2</v>
      </c>
      <c r="H22" s="88">
        <v>9.2549668874172181E-2</v>
      </c>
    </row>
    <row r="23" spans="2:8" ht="15.75" x14ac:dyDescent="0.3">
      <c r="B23" s="51" t="s">
        <v>88</v>
      </c>
      <c r="C23" s="88">
        <v>6.8504062450215073E-3</v>
      </c>
      <c r="D23" s="88">
        <v>7.2923272035510462E-3</v>
      </c>
      <c r="E23" s="88">
        <v>8.4158415841584164E-3</v>
      </c>
      <c r="F23" s="88">
        <v>8.35282325425994E-3</v>
      </c>
      <c r="G23" s="88">
        <v>7.6717811874583057E-3</v>
      </c>
      <c r="H23" s="88">
        <v>6.4569536423841056E-3</v>
      </c>
    </row>
    <row r="24" spans="2:8" ht="15.75" x14ac:dyDescent="0.3">
      <c r="B24" s="51" t="s">
        <v>89</v>
      </c>
      <c r="C24" s="88">
        <v>0.19292655727258246</v>
      </c>
      <c r="D24" s="88">
        <v>0.18912492073557388</v>
      </c>
      <c r="E24" s="88">
        <v>0.18382838283828382</v>
      </c>
      <c r="F24" s="88">
        <v>0.19178082191780821</v>
      </c>
      <c r="G24" s="88">
        <v>0.19046030687124749</v>
      </c>
      <c r="H24" s="88">
        <v>0.1892384105960265</v>
      </c>
    </row>
    <row r="25" spans="2:8" ht="15.75" x14ac:dyDescent="0.3">
      <c r="B25" s="51" t="s">
        <v>90</v>
      </c>
      <c r="C25" s="88">
        <v>1.9595348096224312E-2</v>
      </c>
      <c r="D25" s="88">
        <v>2.12428662016487E-2</v>
      </c>
      <c r="E25" s="88">
        <v>1.8976897689768978E-2</v>
      </c>
      <c r="F25" s="88">
        <v>2.0547945205479451E-2</v>
      </c>
      <c r="G25" s="88">
        <v>2.0513675783855902E-2</v>
      </c>
      <c r="H25" s="88">
        <v>2.2185430463576159E-2</v>
      </c>
    </row>
    <row r="26" spans="2:8" ht="15.75" x14ac:dyDescent="0.3">
      <c r="B26" s="51" t="s">
        <v>91</v>
      </c>
      <c r="C26" s="88">
        <v>0.16727736179703681</v>
      </c>
      <c r="D26" s="88">
        <v>0.16835764109067849</v>
      </c>
      <c r="E26" s="88">
        <v>0.15957095709570956</v>
      </c>
      <c r="F26" s="88">
        <v>0.15419311727363849</v>
      </c>
      <c r="G26" s="88">
        <v>0.15577051367578384</v>
      </c>
      <c r="H26" s="88">
        <v>0.151158940397351</v>
      </c>
    </row>
    <row r="27" spans="2:8" ht="15.75" x14ac:dyDescent="0.3">
      <c r="B27" s="51" t="s">
        <v>92</v>
      </c>
      <c r="C27" s="88">
        <v>6.2928150390313839E-2</v>
      </c>
      <c r="D27" s="88">
        <v>6.1350665821179456E-2</v>
      </c>
      <c r="E27" s="88">
        <v>6.3696369636963693E-2</v>
      </c>
      <c r="F27" s="88">
        <v>6.0808553291012361E-2</v>
      </c>
      <c r="G27" s="88">
        <v>6.0540360240160108E-2</v>
      </c>
      <c r="H27" s="88">
        <v>6.0927152317880796E-2</v>
      </c>
    </row>
    <row r="28" spans="2:8" ht="15.75" x14ac:dyDescent="0.3">
      <c r="B28" s="51" t="s">
        <v>93</v>
      </c>
      <c r="C28" s="88">
        <v>6.3724709256014018E-4</v>
      </c>
      <c r="D28" s="88">
        <v>6.3411540900443881E-4</v>
      </c>
      <c r="E28" s="88">
        <v>1.6501650165016502E-4</v>
      </c>
      <c r="F28" s="88">
        <v>0</v>
      </c>
      <c r="G28" s="88">
        <v>5.0033355570380258E-4</v>
      </c>
      <c r="H28" s="88">
        <v>1.6556291390728477E-4</v>
      </c>
    </row>
    <row r="29" spans="2:8" ht="15.75" x14ac:dyDescent="0.3">
      <c r="B29" s="51" t="s">
        <v>94</v>
      </c>
      <c r="C29" s="88">
        <v>1.2744941851202804E-3</v>
      </c>
      <c r="D29" s="88">
        <v>3.170577045022194E-4</v>
      </c>
      <c r="E29" s="88">
        <v>8.2508250825082509E-4</v>
      </c>
      <c r="F29" s="88">
        <v>1.0023387905111927E-3</v>
      </c>
      <c r="G29" s="88">
        <v>3.33555703802535E-4</v>
      </c>
      <c r="H29" s="88">
        <v>1.6556291390728477E-4</v>
      </c>
    </row>
    <row r="30" spans="2:8" ht="15.75" x14ac:dyDescent="0.3">
      <c r="B30" s="51" t="s">
        <v>95</v>
      </c>
      <c r="C30" s="88">
        <v>2.4374701290425363E-2</v>
      </c>
      <c r="D30" s="88">
        <v>2.6632847178186429E-2</v>
      </c>
      <c r="E30" s="88">
        <v>2.2607260726072609E-2</v>
      </c>
      <c r="F30" s="88">
        <v>2.2719679251587035E-2</v>
      </c>
      <c r="G30" s="88">
        <v>2.6017344896597731E-2</v>
      </c>
      <c r="H30" s="88">
        <v>2.781456953642384E-2</v>
      </c>
    </row>
    <row r="31" spans="2:8" ht="15.75" x14ac:dyDescent="0.3">
      <c r="B31" s="51" t="s">
        <v>96</v>
      </c>
      <c r="C31" s="88">
        <v>0.11645690616536562</v>
      </c>
      <c r="D31" s="88">
        <v>0.11778693722257451</v>
      </c>
      <c r="E31" s="88">
        <v>0.12838283828382838</v>
      </c>
      <c r="F31" s="88">
        <v>0.12963581690611425</v>
      </c>
      <c r="G31" s="88">
        <v>0.12508338892595064</v>
      </c>
      <c r="H31" s="88">
        <v>0.12417218543046357</v>
      </c>
    </row>
    <row r="32" spans="2:8" ht="15.75" x14ac:dyDescent="0.3">
      <c r="B32" s="27" t="s">
        <v>58</v>
      </c>
      <c r="C32" s="88">
        <v>6.3724709256014018E-4</v>
      </c>
      <c r="D32" s="88">
        <v>6.3411540900443881E-4</v>
      </c>
      <c r="E32" s="88">
        <v>1.6501650165016502E-4</v>
      </c>
      <c r="F32" s="88">
        <v>6.6822586034079518E-4</v>
      </c>
      <c r="G32" s="88">
        <v>6.6711140760506999E-4</v>
      </c>
      <c r="H32" s="88">
        <v>8.2781456953642384E-4</v>
      </c>
    </row>
    <row r="33" spans="2:11" ht="16.5" thickBot="1" x14ac:dyDescent="0.35">
      <c r="B33" s="51" t="s">
        <v>99</v>
      </c>
      <c r="C33" s="88">
        <v>2.835749561892624E-2</v>
      </c>
      <c r="D33" s="88">
        <v>2.3462270133164237E-2</v>
      </c>
      <c r="E33" s="88">
        <v>2.7227722772277228E-2</v>
      </c>
      <c r="F33" s="88">
        <v>2.522552622786502E-2</v>
      </c>
      <c r="G33" s="88">
        <v>2.5183455637091394E-2</v>
      </c>
      <c r="H33" s="88">
        <v>2.8145695364238412E-2</v>
      </c>
    </row>
    <row r="34" spans="2:11" ht="15.75" x14ac:dyDescent="0.3">
      <c r="B34" s="16" t="s">
        <v>8</v>
      </c>
      <c r="C34" s="80">
        <v>1</v>
      </c>
      <c r="D34" s="80">
        <v>1</v>
      </c>
      <c r="E34" s="80">
        <v>1</v>
      </c>
      <c r="F34" s="80">
        <v>1</v>
      </c>
      <c r="G34" s="80">
        <v>1</v>
      </c>
      <c r="H34" s="80">
        <v>1</v>
      </c>
    </row>
    <row r="35" spans="2:11" ht="69.75" customHeight="1" x14ac:dyDescent="0.25">
      <c r="B35" s="137" t="s">
        <v>109</v>
      </c>
      <c r="C35" s="138"/>
      <c r="D35" s="138"/>
      <c r="E35" s="138"/>
      <c r="F35" s="138"/>
      <c r="G35" s="138"/>
      <c r="H35" s="138"/>
      <c r="I35" s="138"/>
      <c r="J35" s="138"/>
      <c r="K35" s="138"/>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1"/>
  <sheetViews>
    <sheetView showGridLines="0" workbookViewId="0">
      <selection activeCell="B4" sqref="B4:K4"/>
    </sheetView>
  </sheetViews>
  <sheetFormatPr defaultRowHeight="15" x14ac:dyDescent="0.25"/>
  <cols>
    <col min="1" max="1" width="5" style="15" customWidth="1"/>
    <col min="2" max="2" width="53.85546875" style="15" customWidth="1"/>
    <col min="3" max="3" width="31.28515625" style="15" customWidth="1"/>
    <col min="4" max="16384" width="9.140625" style="15"/>
  </cols>
  <sheetData>
    <row r="3" spans="2:11" ht="27" x14ac:dyDescent="0.45">
      <c r="B3" s="139" t="s">
        <v>152</v>
      </c>
      <c r="C3" s="139"/>
      <c r="D3" s="139"/>
      <c r="E3" s="139"/>
      <c r="F3" s="139"/>
      <c r="G3" s="139"/>
      <c r="H3" s="139"/>
      <c r="I3" s="139"/>
      <c r="J3" s="139"/>
      <c r="K3" s="139"/>
    </row>
    <row r="4" spans="2:11" ht="48.75" customHeight="1" x14ac:dyDescent="0.3">
      <c r="B4" s="140" t="s">
        <v>98</v>
      </c>
      <c r="C4" s="140"/>
      <c r="D4" s="140"/>
      <c r="E4" s="140"/>
      <c r="F4" s="140"/>
      <c r="G4" s="140"/>
      <c r="H4" s="140"/>
      <c r="I4" s="140"/>
      <c r="J4" s="140"/>
      <c r="K4" s="140"/>
    </row>
    <row r="5" spans="2:11" ht="15.75" x14ac:dyDescent="0.3">
      <c r="B5" s="3"/>
      <c r="C5" s="3"/>
      <c r="D5" s="3"/>
      <c r="E5" s="3"/>
      <c r="F5" s="3"/>
      <c r="G5" s="3"/>
      <c r="H5" s="3"/>
      <c r="I5" s="3"/>
      <c r="J5" s="3"/>
      <c r="K5" s="3"/>
    </row>
    <row r="6" spans="2:11" ht="50.25" thickBot="1" x14ac:dyDescent="0.35">
      <c r="B6" s="9" t="s">
        <v>117</v>
      </c>
      <c r="C6" s="13" t="s">
        <v>151</v>
      </c>
      <c r="D6" s="3"/>
      <c r="E6" s="3"/>
      <c r="F6" s="3"/>
      <c r="G6" s="10"/>
      <c r="H6" s="3"/>
      <c r="I6" s="3"/>
      <c r="J6" s="3"/>
      <c r="K6" s="3"/>
    </row>
    <row r="7" spans="2:11" ht="17.25" thickTop="1" x14ac:dyDescent="0.3">
      <c r="B7" s="50" t="s">
        <v>73</v>
      </c>
      <c r="C7" s="56">
        <v>1155</v>
      </c>
      <c r="D7" s="3"/>
      <c r="E7" s="3"/>
      <c r="F7" s="3"/>
      <c r="G7" s="10"/>
      <c r="H7" s="3"/>
      <c r="I7" s="3"/>
      <c r="J7" s="3"/>
      <c r="K7" s="3"/>
    </row>
    <row r="8" spans="2:11" ht="16.5" x14ac:dyDescent="0.3">
      <c r="B8" s="51" t="s">
        <v>74</v>
      </c>
      <c r="C8" s="57">
        <v>679</v>
      </c>
      <c r="D8" s="3"/>
      <c r="E8" s="3"/>
      <c r="F8" s="3"/>
      <c r="G8" s="10"/>
      <c r="H8" s="3"/>
      <c r="I8" s="3"/>
      <c r="J8" s="3"/>
      <c r="K8" s="3"/>
    </row>
    <row r="9" spans="2:11" ht="16.5" x14ac:dyDescent="0.3">
      <c r="B9" s="51" t="s">
        <v>75</v>
      </c>
      <c r="C9" s="57">
        <v>2674</v>
      </c>
      <c r="D9" s="3"/>
      <c r="E9" s="3"/>
      <c r="F9" s="3"/>
      <c r="G9" s="10"/>
      <c r="H9" s="3"/>
      <c r="I9" s="3"/>
      <c r="J9" s="3"/>
      <c r="K9" s="3"/>
    </row>
    <row r="10" spans="2:11" ht="16.5" x14ac:dyDescent="0.3">
      <c r="B10" s="51" t="s">
        <v>76</v>
      </c>
      <c r="C10" s="57">
        <v>920</v>
      </c>
      <c r="D10" s="3"/>
      <c r="E10" s="3"/>
      <c r="F10" s="3"/>
      <c r="G10" s="10"/>
      <c r="H10" s="3"/>
      <c r="I10" s="3"/>
      <c r="J10" s="3"/>
      <c r="K10" s="3"/>
    </row>
    <row r="11" spans="2:11" ht="16.5" x14ac:dyDescent="0.3">
      <c r="B11" s="51" t="s">
        <v>77</v>
      </c>
      <c r="C11" s="57">
        <v>228</v>
      </c>
      <c r="D11" s="3"/>
      <c r="E11" s="3"/>
      <c r="F11" s="3"/>
      <c r="G11" s="10"/>
      <c r="H11" s="3"/>
      <c r="I11" s="3"/>
      <c r="J11" s="3"/>
      <c r="K11" s="3"/>
    </row>
    <row r="12" spans="2:11" ht="16.5" x14ac:dyDescent="0.3">
      <c r="B12" s="51" t="s">
        <v>114</v>
      </c>
      <c r="C12" s="57">
        <v>246</v>
      </c>
      <c r="D12" s="3"/>
      <c r="E12" s="3"/>
      <c r="F12" s="3"/>
      <c r="G12" s="10"/>
      <c r="H12" s="3"/>
      <c r="I12" s="3"/>
      <c r="J12" s="3"/>
      <c r="K12" s="3"/>
    </row>
    <row r="13" spans="2:11" ht="16.5" x14ac:dyDescent="0.3">
      <c r="B13" s="51" t="s">
        <v>78</v>
      </c>
      <c r="C13" s="57">
        <v>330</v>
      </c>
      <c r="D13" s="3"/>
      <c r="E13" s="3"/>
      <c r="F13" s="3"/>
      <c r="G13" s="10"/>
      <c r="H13" s="3"/>
      <c r="I13" s="3"/>
      <c r="J13" s="3"/>
      <c r="K13" s="3"/>
    </row>
    <row r="14" spans="2:11" ht="16.5" x14ac:dyDescent="0.3">
      <c r="B14" s="51" t="s">
        <v>79</v>
      </c>
      <c r="C14" s="57">
        <v>151</v>
      </c>
      <c r="D14" s="3"/>
      <c r="E14" s="3"/>
      <c r="F14" s="3"/>
      <c r="G14" s="10"/>
      <c r="H14" s="3"/>
      <c r="I14" s="3"/>
      <c r="J14" s="3"/>
      <c r="K14" s="3"/>
    </row>
    <row r="15" spans="2:11" ht="16.5" x14ac:dyDescent="0.3">
      <c r="B15" s="51" t="s">
        <v>80</v>
      </c>
      <c r="C15" s="57">
        <v>192</v>
      </c>
      <c r="D15" s="3"/>
      <c r="E15" s="3"/>
      <c r="F15" s="3"/>
      <c r="G15" s="10"/>
      <c r="H15" s="3"/>
      <c r="I15" s="3"/>
      <c r="J15" s="3"/>
      <c r="K15" s="3"/>
    </row>
    <row r="16" spans="2:11" ht="16.5" x14ac:dyDescent="0.3">
      <c r="B16" s="51" t="s">
        <v>81</v>
      </c>
      <c r="C16" s="57">
        <v>89</v>
      </c>
      <c r="D16" s="3"/>
      <c r="E16" s="3"/>
      <c r="F16" s="3"/>
      <c r="G16" s="10"/>
      <c r="H16" s="3"/>
      <c r="I16" s="3"/>
      <c r="J16" s="3"/>
      <c r="K16" s="3"/>
    </row>
    <row r="17" spans="2:11" ht="16.5" x14ac:dyDescent="0.3">
      <c r="B17" s="51" t="s">
        <v>82</v>
      </c>
      <c r="C17" s="57">
        <v>52</v>
      </c>
      <c r="D17" s="3"/>
      <c r="E17" s="3"/>
      <c r="F17" s="3"/>
      <c r="G17" s="10"/>
      <c r="H17" s="3"/>
      <c r="I17" s="3"/>
      <c r="J17" s="3"/>
      <c r="K17" s="3"/>
    </row>
    <row r="18" spans="2:11" ht="16.5" x14ac:dyDescent="0.3">
      <c r="B18" s="51" t="s">
        <v>83</v>
      </c>
      <c r="C18" s="57">
        <v>1292</v>
      </c>
      <c r="D18" s="3"/>
      <c r="E18" s="3"/>
      <c r="F18" s="3"/>
      <c r="G18" s="10"/>
      <c r="H18" s="3"/>
      <c r="I18" s="3"/>
      <c r="J18" s="3"/>
      <c r="K18" s="3"/>
    </row>
    <row r="19" spans="2:11" ht="16.5" x14ac:dyDescent="0.3">
      <c r="B19" s="51" t="s">
        <v>84</v>
      </c>
      <c r="C19" s="57">
        <v>370</v>
      </c>
      <c r="D19" s="3"/>
      <c r="E19" s="3"/>
      <c r="F19" s="3"/>
      <c r="G19" s="10"/>
      <c r="H19" s="3"/>
      <c r="I19" s="3"/>
      <c r="J19" s="3"/>
      <c r="K19" s="3"/>
    </row>
    <row r="20" spans="2:11" ht="16.5" x14ac:dyDescent="0.3">
      <c r="B20" s="51" t="s">
        <v>85</v>
      </c>
      <c r="C20" s="57">
        <v>333</v>
      </c>
      <c r="D20" s="3"/>
      <c r="E20" s="3"/>
      <c r="F20" s="3"/>
      <c r="G20" s="10"/>
      <c r="H20" s="3"/>
      <c r="I20" s="3"/>
      <c r="J20" s="3"/>
      <c r="K20" s="3"/>
    </row>
    <row r="21" spans="2:11" ht="16.5" x14ac:dyDescent="0.3">
      <c r="B21" s="51" t="s">
        <v>86</v>
      </c>
      <c r="C21" s="57">
        <v>36</v>
      </c>
      <c r="D21" s="3"/>
      <c r="E21" s="3"/>
      <c r="F21" s="3"/>
      <c r="G21" s="10"/>
      <c r="H21" s="3"/>
      <c r="I21" s="3"/>
      <c r="J21" s="3"/>
      <c r="K21" s="3"/>
    </row>
    <row r="22" spans="2:11" ht="16.5" x14ac:dyDescent="0.3">
      <c r="B22" s="51" t="s">
        <v>87</v>
      </c>
      <c r="C22" s="57">
        <v>1017</v>
      </c>
      <c r="D22" s="3"/>
      <c r="E22" s="3"/>
      <c r="F22" s="3"/>
      <c r="G22" s="10"/>
      <c r="H22" s="3"/>
      <c r="I22" s="3"/>
      <c r="J22" s="3"/>
      <c r="K22" s="3"/>
    </row>
    <row r="23" spans="2:11" ht="16.5" x14ac:dyDescent="0.3">
      <c r="B23" s="51" t="s">
        <v>88</v>
      </c>
      <c r="C23" s="57">
        <v>44</v>
      </c>
      <c r="D23" s="3"/>
      <c r="E23" s="3"/>
      <c r="F23" s="3"/>
      <c r="G23" s="10"/>
      <c r="H23" s="3"/>
      <c r="I23" s="3"/>
      <c r="J23" s="3"/>
      <c r="K23" s="3"/>
    </row>
    <row r="24" spans="2:11" ht="16.5" x14ac:dyDescent="0.3">
      <c r="B24" s="51" t="s">
        <v>89</v>
      </c>
      <c r="C24" s="57">
        <v>2950</v>
      </c>
      <c r="D24" s="3"/>
      <c r="E24" s="3"/>
      <c r="F24" s="3"/>
      <c r="G24" s="10"/>
      <c r="H24" s="3"/>
      <c r="I24" s="3"/>
      <c r="J24" s="3"/>
      <c r="K24" s="3"/>
    </row>
    <row r="25" spans="2:11" ht="16.5" x14ac:dyDescent="0.3">
      <c r="B25" s="51" t="s">
        <v>90</v>
      </c>
      <c r="C25" s="57">
        <v>703</v>
      </c>
      <c r="D25" s="3"/>
      <c r="E25" s="3"/>
      <c r="F25" s="3"/>
      <c r="G25" s="10"/>
      <c r="H25" s="3"/>
      <c r="I25" s="3"/>
      <c r="J25" s="3"/>
      <c r="K25" s="3"/>
    </row>
    <row r="26" spans="2:11" ht="16.5" x14ac:dyDescent="0.3">
      <c r="B26" s="51" t="s">
        <v>91</v>
      </c>
      <c r="C26" s="57">
        <v>2833</v>
      </c>
      <c r="D26" s="3"/>
      <c r="E26" s="3"/>
      <c r="F26" s="3"/>
      <c r="G26" s="10"/>
      <c r="H26" s="3"/>
      <c r="I26" s="3"/>
      <c r="J26" s="3"/>
      <c r="K26" s="3"/>
    </row>
    <row r="27" spans="2:11" ht="16.5" x14ac:dyDescent="0.3">
      <c r="B27" s="51" t="s">
        <v>92</v>
      </c>
      <c r="C27" s="57">
        <v>1177</v>
      </c>
      <c r="D27" s="3"/>
      <c r="E27" s="3"/>
      <c r="F27" s="3"/>
      <c r="G27" s="10"/>
      <c r="H27" s="3"/>
      <c r="I27" s="3"/>
      <c r="J27" s="3"/>
      <c r="K27" s="3"/>
    </row>
    <row r="28" spans="2:11" ht="16.5" x14ac:dyDescent="0.3">
      <c r="B28" s="51" t="s">
        <v>93</v>
      </c>
      <c r="C28" s="57">
        <v>51</v>
      </c>
      <c r="D28" s="3"/>
      <c r="E28" s="3"/>
      <c r="F28" s="3"/>
      <c r="G28" s="10"/>
      <c r="H28" s="3"/>
      <c r="I28" s="3"/>
      <c r="J28" s="3"/>
      <c r="K28" s="3"/>
    </row>
    <row r="29" spans="2:11" ht="16.5" x14ac:dyDescent="0.3">
      <c r="B29" s="51" t="s">
        <v>94</v>
      </c>
      <c r="C29" s="57">
        <v>136</v>
      </c>
      <c r="D29" s="3"/>
      <c r="E29" s="3"/>
      <c r="F29" s="3"/>
      <c r="G29" s="10"/>
      <c r="H29" s="3"/>
      <c r="I29" s="3"/>
      <c r="J29" s="3"/>
      <c r="K29" s="3"/>
    </row>
    <row r="30" spans="2:11" ht="16.5" x14ac:dyDescent="0.3">
      <c r="B30" s="51" t="s">
        <v>95</v>
      </c>
      <c r="C30" s="57">
        <v>834</v>
      </c>
      <c r="D30" s="3"/>
      <c r="E30" s="3"/>
      <c r="F30" s="3"/>
      <c r="G30" s="10"/>
      <c r="H30" s="3"/>
      <c r="I30" s="3"/>
      <c r="J30" s="3"/>
      <c r="K30" s="3"/>
    </row>
    <row r="31" spans="2:11" ht="16.5" x14ac:dyDescent="0.3">
      <c r="B31" s="51" t="s">
        <v>96</v>
      </c>
      <c r="C31" s="6">
        <v>2059</v>
      </c>
      <c r="D31" s="3"/>
      <c r="E31" s="3"/>
      <c r="F31" s="3"/>
      <c r="G31" s="11"/>
      <c r="H31" s="3"/>
      <c r="I31" s="3"/>
      <c r="J31" s="3"/>
      <c r="K31" s="3"/>
    </row>
    <row r="32" spans="2:11" ht="16.5" x14ac:dyDescent="0.3">
      <c r="B32" s="27" t="s">
        <v>100</v>
      </c>
      <c r="C32" s="57">
        <v>422</v>
      </c>
      <c r="D32" s="3"/>
      <c r="E32" s="3"/>
      <c r="F32" s="3"/>
      <c r="G32" s="11"/>
      <c r="H32" s="3"/>
      <c r="I32" s="3"/>
      <c r="J32" s="3"/>
      <c r="K32" s="3"/>
    </row>
    <row r="33" spans="2:11" ht="16.5" thickBot="1" x14ac:dyDescent="0.35">
      <c r="B33" s="51" t="s">
        <v>97</v>
      </c>
      <c r="C33" s="52">
        <v>675</v>
      </c>
      <c r="D33" s="3"/>
      <c r="E33" s="3"/>
      <c r="F33" s="3"/>
      <c r="G33" s="3"/>
      <c r="H33" s="3"/>
      <c r="I33" s="3"/>
      <c r="J33" s="3"/>
      <c r="K33" s="3"/>
    </row>
    <row r="34" spans="2:11" ht="16.5" x14ac:dyDescent="0.3">
      <c r="B34" s="45" t="s">
        <v>8</v>
      </c>
      <c r="C34" s="20">
        <v>21648</v>
      </c>
      <c r="D34" s="3"/>
      <c r="E34" s="3"/>
      <c r="F34" s="3"/>
      <c r="G34" s="3"/>
      <c r="H34" s="3"/>
      <c r="I34" s="3"/>
      <c r="J34" s="3"/>
      <c r="K34" s="3"/>
    </row>
    <row r="35" spans="2:11" ht="30.75" customHeight="1" x14ac:dyDescent="0.25">
      <c r="B35" s="137" t="s">
        <v>101</v>
      </c>
      <c r="C35" s="138"/>
      <c r="D35" s="138"/>
      <c r="E35" s="138"/>
      <c r="F35" s="138"/>
      <c r="G35" s="138"/>
      <c r="H35" s="138"/>
      <c r="I35" s="138"/>
      <c r="J35" s="138"/>
      <c r="K35" s="138"/>
    </row>
    <row r="41" spans="2:11" x14ac:dyDescent="0.25">
      <c r="B41" s="21"/>
    </row>
  </sheetData>
  <mergeCells count="3">
    <mergeCell ref="B3:K3"/>
    <mergeCell ref="B4:K4"/>
    <mergeCell ref="B35:K3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2"/>
  <sheetViews>
    <sheetView showGridLines="0" workbookViewId="0">
      <selection activeCell="J25" sqref="J25"/>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153</v>
      </c>
      <c r="C3" s="139"/>
      <c r="D3" s="139"/>
      <c r="E3" s="139"/>
      <c r="F3" s="139"/>
      <c r="G3" s="139"/>
      <c r="H3" s="139"/>
      <c r="I3" s="139"/>
      <c r="J3" s="139"/>
      <c r="K3" s="139"/>
    </row>
    <row r="4" spans="2:11" ht="51.75" customHeight="1" x14ac:dyDescent="0.3">
      <c r="B4" s="140" t="s">
        <v>49</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68</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6.5" thickTop="1" x14ac:dyDescent="0.3">
      <c r="B8" s="47" t="s">
        <v>121</v>
      </c>
      <c r="C8" s="26">
        <v>136</v>
      </c>
      <c r="D8" s="26">
        <v>92</v>
      </c>
      <c r="E8" s="26">
        <v>187</v>
      </c>
      <c r="F8" s="26">
        <v>126</v>
      </c>
      <c r="G8" s="32">
        <v>7</v>
      </c>
      <c r="H8" s="36">
        <f>SUM(C8:G8)</f>
        <v>548</v>
      </c>
      <c r="I8" s="3"/>
      <c r="J8" s="3"/>
      <c r="K8" s="3"/>
    </row>
    <row r="9" spans="2:11" ht="15.75" x14ac:dyDescent="0.3">
      <c r="B9" s="5" t="s">
        <v>12</v>
      </c>
      <c r="C9" s="41">
        <v>145</v>
      </c>
      <c r="D9" s="41">
        <v>346</v>
      </c>
      <c r="E9" s="41">
        <v>388</v>
      </c>
      <c r="F9" s="41">
        <v>168</v>
      </c>
      <c r="G9" s="42">
        <v>79</v>
      </c>
      <c r="H9" s="37">
        <f t="shared" ref="H9:H19" si="0">SUM(C9:G9)</f>
        <v>1126</v>
      </c>
      <c r="I9" s="3"/>
      <c r="J9" s="3"/>
      <c r="K9" s="3"/>
    </row>
    <row r="10" spans="2:11" ht="15.75" x14ac:dyDescent="0.3">
      <c r="B10" s="5" t="s">
        <v>13</v>
      </c>
      <c r="C10" s="41">
        <v>374</v>
      </c>
      <c r="D10" s="41">
        <v>643</v>
      </c>
      <c r="E10" s="41">
        <v>772</v>
      </c>
      <c r="F10" s="41">
        <v>567</v>
      </c>
      <c r="G10" s="42">
        <v>203</v>
      </c>
      <c r="H10" s="37">
        <f t="shared" si="0"/>
        <v>2559</v>
      </c>
      <c r="I10" s="3"/>
      <c r="J10" s="3"/>
      <c r="K10" s="3"/>
    </row>
    <row r="11" spans="2:11" ht="15.75" x14ac:dyDescent="0.3">
      <c r="B11" s="5" t="s">
        <v>14</v>
      </c>
      <c r="C11" s="41">
        <v>601</v>
      </c>
      <c r="D11" s="41">
        <v>804</v>
      </c>
      <c r="E11" s="41">
        <v>843</v>
      </c>
      <c r="F11" s="41">
        <v>662</v>
      </c>
      <c r="G11" s="42">
        <v>191</v>
      </c>
      <c r="H11" s="37">
        <f t="shared" si="0"/>
        <v>3101</v>
      </c>
      <c r="I11" s="3"/>
      <c r="J11" s="3"/>
      <c r="K11" s="3"/>
    </row>
    <row r="12" spans="2:11" ht="15.75" x14ac:dyDescent="0.3">
      <c r="B12" s="5" t="s">
        <v>15</v>
      </c>
      <c r="C12" s="41">
        <v>850</v>
      </c>
      <c r="D12" s="41">
        <v>1050</v>
      </c>
      <c r="E12" s="41">
        <v>1102</v>
      </c>
      <c r="F12" s="41">
        <v>735</v>
      </c>
      <c r="G12" s="42">
        <v>157</v>
      </c>
      <c r="H12" s="37">
        <f t="shared" si="0"/>
        <v>3894</v>
      </c>
      <c r="I12" s="3"/>
      <c r="J12" s="3"/>
      <c r="K12" s="3"/>
    </row>
    <row r="13" spans="2:11" ht="15.75" x14ac:dyDescent="0.3">
      <c r="B13" s="5" t="s">
        <v>16</v>
      </c>
      <c r="C13" s="41">
        <v>481</v>
      </c>
      <c r="D13" s="41">
        <v>736</v>
      </c>
      <c r="E13" s="41">
        <v>908</v>
      </c>
      <c r="F13" s="41">
        <v>444</v>
      </c>
      <c r="G13" s="42">
        <v>114</v>
      </c>
      <c r="H13" s="37">
        <f t="shared" si="0"/>
        <v>2683</v>
      </c>
      <c r="I13" s="3"/>
      <c r="J13" s="3"/>
      <c r="K13" s="3"/>
    </row>
    <row r="14" spans="2:11" ht="15.75" x14ac:dyDescent="0.3">
      <c r="B14" s="5" t="s">
        <v>17</v>
      </c>
      <c r="C14" s="41">
        <v>344</v>
      </c>
      <c r="D14" s="41">
        <v>445</v>
      </c>
      <c r="E14" s="41">
        <v>707</v>
      </c>
      <c r="F14" s="41">
        <v>391</v>
      </c>
      <c r="G14" s="42">
        <v>70</v>
      </c>
      <c r="H14" s="37">
        <f t="shared" si="0"/>
        <v>1957</v>
      </c>
      <c r="I14" s="3"/>
      <c r="J14" s="3"/>
      <c r="K14" s="3"/>
    </row>
    <row r="15" spans="2:11" ht="15.75" x14ac:dyDescent="0.3">
      <c r="B15" s="5" t="s">
        <v>18</v>
      </c>
      <c r="C15" s="41">
        <v>168</v>
      </c>
      <c r="D15" s="41">
        <v>212</v>
      </c>
      <c r="E15" s="41">
        <v>414</v>
      </c>
      <c r="F15" s="41">
        <v>304</v>
      </c>
      <c r="G15" s="42">
        <v>47</v>
      </c>
      <c r="H15" s="37">
        <f t="shared" si="0"/>
        <v>1145</v>
      </c>
      <c r="I15" s="3"/>
      <c r="J15" s="3"/>
      <c r="K15" s="3"/>
    </row>
    <row r="16" spans="2:11" ht="15.75" x14ac:dyDescent="0.3">
      <c r="B16" s="5" t="s">
        <v>19</v>
      </c>
      <c r="C16" s="41">
        <v>102</v>
      </c>
      <c r="D16" s="41">
        <v>114</v>
      </c>
      <c r="E16" s="41">
        <v>197</v>
      </c>
      <c r="F16" s="41">
        <v>172</v>
      </c>
      <c r="G16" s="42">
        <v>39</v>
      </c>
      <c r="H16" s="37">
        <f t="shared" si="0"/>
        <v>624</v>
      </c>
      <c r="I16" s="3"/>
      <c r="J16" s="3"/>
      <c r="K16" s="3"/>
    </row>
    <row r="17" spans="2:14" ht="15.75" x14ac:dyDescent="0.3">
      <c r="B17" s="5" t="s">
        <v>20</v>
      </c>
      <c r="C17" s="41">
        <v>83</v>
      </c>
      <c r="D17" s="41">
        <v>112</v>
      </c>
      <c r="E17" s="41">
        <v>178</v>
      </c>
      <c r="F17" s="41">
        <v>118</v>
      </c>
      <c r="G17" s="42">
        <v>37</v>
      </c>
      <c r="H17" s="37">
        <f t="shared" si="0"/>
        <v>528</v>
      </c>
      <c r="I17" s="3"/>
      <c r="J17" s="3"/>
      <c r="K17" s="3"/>
    </row>
    <row r="18" spans="2:14" ht="18.75" customHeight="1" x14ac:dyDescent="0.3">
      <c r="B18" s="8" t="s">
        <v>141</v>
      </c>
      <c r="C18" s="28">
        <v>2</v>
      </c>
      <c r="D18" s="28">
        <v>23</v>
      </c>
      <c r="E18" s="28">
        <v>12</v>
      </c>
      <c r="F18" s="28">
        <v>2</v>
      </c>
      <c r="G18" s="33">
        <v>9</v>
      </c>
      <c r="H18" s="38">
        <f t="shared" si="0"/>
        <v>48</v>
      </c>
      <c r="I18" s="3"/>
      <c r="J18" s="3"/>
      <c r="K18" s="3"/>
    </row>
    <row r="19" spans="2:14" ht="18.75" customHeight="1" thickBot="1" x14ac:dyDescent="0.35">
      <c r="B19" s="8" t="s">
        <v>50</v>
      </c>
      <c r="C19" s="41">
        <v>593</v>
      </c>
      <c r="D19" s="41">
        <v>724</v>
      </c>
      <c r="E19" s="41">
        <v>1235</v>
      </c>
      <c r="F19" s="41">
        <v>750</v>
      </c>
      <c r="G19" s="42">
        <v>133</v>
      </c>
      <c r="H19" s="43">
        <f t="shared" si="0"/>
        <v>3435</v>
      </c>
      <c r="I19" s="3"/>
      <c r="J19" s="3"/>
      <c r="K19" s="3"/>
      <c r="L19" s="3"/>
      <c r="M19" s="3"/>
      <c r="N19" s="3"/>
    </row>
    <row r="20" spans="2:14" ht="15.75" x14ac:dyDescent="0.3">
      <c r="B20" s="16" t="s">
        <v>8</v>
      </c>
      <c r="C20" s="30">
        <f>SUM(C8:C19)</f>
        <v>3879</v>
      </c>
      <c r="D20" s="30">
        <f t="shared" ref="D20:H20" si="1">SUM(D8:D19)</f>
        <v>5301</v>
      </c>
      <c r="E20" s="30">
        <f t="shared" si="1"/>
        <v>6943</v>
      </c>
      <c r="F20" s="30">
        <f t="shared" si="1"/>
        <v>4439</v>
      </c>
      <c r="G20" s="30">
        <v>1086</v>
      </c>
      <c r="H20" s="30">
        <f t="shared" si="1"/>
        <v>21648</v>
      </c>
      <c r="I20" s="3"/>
      <c r="J20" s="3"/>
      <c r="K20" s="3"/>
    </row>
    <row r="21" spans="2:14" ht="51.75" customHeight="1" x14ac:dyDescent="0.25">
      <c r="B21" s="147" t="s">
        <v>142</v>
      </c>
      <c r="C21" s="148"/>
      <c r="D21" s="148"/>
      <c r="E21" s="148"/>
      <c r="F21" s="148"/>
      <c r="G21" s="148"/>
      <c r="H21" s="148"/>
      <c r="I21" s="148"/>
      <c r="J21" s="148"/>
      <c r="K21" s="148"/>
    </row>
    <row r="22" spans="2:14" ht="15.75" x14ac:dyDescent="0.3">
      <c r="B22" s="126"/>
    </row>
  </sheetData>
  <mergeCells count="5">
    <mergeCell ref="B3:K3"/>
    <mergeCell ref="B4:J4"/>
    <mergeCell ref="B6:B7"/>
    <mergeCell ref="C6:H6"/>
    <mergeCell ref="B21:K2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showGridLines="0" workbookViewId="0">
      <selection activeCell="B19" sqref="B19:K19"/>
    </sheetView>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3" spans="2:11" ht="27" x14ac:dyDescent="0.45">
      <c r="B3" s="139" t="s">
        <v>132</v>
      </c>
      <c r="C3" s="139"/>
      <c r="D3" s="139"/>
      <c r="E3" s="139"/>
      <c r="F3" s="139"/>
      <c r="G3" s="139"/>
      <c r="H3" s="139"/>
      <c r="I3" s="139"/>
      <c r="J3" s="139"/>
      <c r="K3" s="139"/>
    </row>
    <row r="4" spans="2:11" s="3" customFormat="1" ht="50.25" customHeight="1" x14ac:dyDescent="0.3">
      <c r="B4" s="140" t="s">
        <v>102</v>
      </c>
      <c r="C4" s="140"/>
      <c r="D4" s="140"/>
      <c r="E4" s="140"/>
      <c r="F4" s="140"/>
      <c r="G4" s="140"/>
      <c r="H4" s="140"/>
      <c r="I4" s="140"/>
      <c r="J4" s="140"/>
      <c r="K4" s="140"/>
    </row>
    <row r="6" spans="2:11" ht="17.25" thickBot="1" x14ac:dyDescent="0.35">
      <c r="B6" s="9" t="s">
        <v>103</v>
      </c>
      <c r="C6" s="12">
        <v>42852</v>
      </c>
      <c r="D6" s="12">
        <v>42884</v>
      </c>
      <c r="E6" s="12">
        <v>42915</v>
      </c>
      <c r="G6" s="1"/>
    </row>
    <row r="7" spans="2:11" ht="17.25" thickTop="1" x14ac:dyDescent="0.3">
      <c r="B7" s="47" t="s">
        <v>123</v>
      </c>
      <c r="C7" s="77">
        <v>3.1735426757975613E-3</v>
      </c>
      <c r="D7" s="77">
        <v>3.2488628979857048E-3</v>
      </c>
      <c r="E7" s="77">
        <v>2.9766826525549858E-3</v>
      </c>
      <c r="G7" s="1"/>
    </row>
    <row r="8" spans="2:11" ht="16.5" x14ac:dyDescent="0.3">
      <c r="B8" s="5" t="s">
        <v>12</v>
      </c>
      <c r="C8" s="78">
        <v>8.3514280942041091E-3</v>
      </c>
      <c r="D8" s="78">
        <v>7.9597141000649768E-3</v>
      </c>
      <c r="E8" s="78">
        <v>6.6148503390110799E-3</v>
      </c>
      <c r="G8" s="1"/>
    </row>
    <row r="9" spans="2:11" ht="16.5" x14ac:dyDescent="0.3">
      <c r="B9" s="5" t="s">
        <v>13</v>
      </c>
      <c r="C9" s="78">
        <v>1.5533656255219642E-2</v>
      </c>
      <c r="D9" s="78">
        <v>1.9005847953216373E-2</v>
      </c>
      <c r="E9" s="78">
        <v>1.7694724656854639E-2</v>
      </c>
      <c r="G9" s="1"/>
    </row>
    <row r="10" spans="2:11" ht="16.5" x14ac:dyDescent="0.3">
      <c r="B10" s="5" t="s">
        <v>14</v>
      </c>
      <c r="C10" s="78">
        <v>3.4908969433773175E-2</v>
      </c>
      <c r="D10" s="78">
        <v>3.9636127355425599E-2</v>
      </c>
      <c r="E10" s="78">
        <v>4.3658012237473127E-2</v>
      </c>
      <c r="G10" s="1"/>
    </row>
    <row r="11" spans="2:11" ht="16.5" x14ac:dyDescent="0.3">
      <c r="B11" s="5" t="s">
        <v>15</v>
      </c>
      <c r="C11" s="78">
        <v>5.7791882411892433E-2</v>
      </c>
      <c r="D11" s="78">
        <v>6.0916179337231965E-2</v>
      </c>
      <c r="E11" s="78">
        <v>5.5234000330742515E-2</v>
      </c>
      <c r="G11" s="1"/>
    </row>
    <row r="12" spans="2:11" ht="16.5" x14ac:dyDescent="0.3">
      <c r="B12" s="5" t="s">
        <v>16</v>
      </c>
      <c r="C12" s="78">
        <v>7.3492567228996164E-2</v>
      </c>
      <c r="D12" s="78">
        <v>7.5536062378167637E-2</v>
      </c>
      <c r="E12" s="78">
        <v>7.4582437572349919E-2</v>
      </c>
      <c r="G12" s="1"/>
    </row>
    <row r="13" spans="2:11" ht="16.5" x14ac:dyDescent="0.3">
      <c r="B13" s="5" t="s">
        <v>17</v>
      </c>
      <c r="C13" s="78">
        <v>0.10439285117755136</v>
      </c>
      <c r="D13" s="78">
        <v>0.10623781676413255</v>
      </c>
      <c r="E13" s="78">
        <v>0.10368777906399868</v>
      </c>
      <c r="G13" s="1"/>
    </row>
    <row r="14" spans="2:11" ht="16.5" x14ac:dyDescent="0.3">
      <c r="B14" s="5" t="s">
        <v>18</v>
      </c>
      <c r="C14" s="78">
        <v>8.5685652246534155E-2</v>
      </c>
      <c r="D14" s="78">
        <v>8.9831059129304738E-2</v>
      </c>
      <c r="E14" s="78">
        <v>8.5166198114767652E-2</v>
      </c>
      <c r="G14" s="1"/>
    </row>
    <row r="15" spans="2:11" ht="16.5" x14ac:dyDescent="0.3">
      <c r="B15" s="5" t="s">
        <v>19</v>
      </c>
      <c r="C15" s="78">
        <v>8.1342909637548019E-2</v>
      </c>
      <c r="D15" s="78">
        <v>8.3658219623131899E-2</v>
      </c>
      <c r="E15" s="78">
        <v>8.6819910699520428E-2</v>
      </c>
      <c r="G15" s="1"/>
    </row>
    <row r="16" spans="2:11" ht="16.5" x14ac:dyDescent="0.3">
      <c r="B16" s="5" t="s">
        <v>20</v>
      </c>
      <c r="C16" s="78">
        <v>0.11758810756639386</v>
      </c>
      <c r="D16" s="78">
        <v>0.11500974658869395</v>
      </c>
      <c r="E16" s="78">
        <v>0.11757896477592195</v>
      </c>
      <c r="G16" s="1"/>
    </row>
    <row r="17" spans="2:11" ht="17.25" thickBot="1" x14ac:dyDescent="0.35">
      <c r="B17" s="8" t="s">
        <v>122</v>
      </c>
      <c r="C17" s="90">
        <v>0.41773843327208954</v>
      </c>
      <c r="D17" s="90">
        <v>0.39896036387264455</v>
      </c>
      <c r="E17" s="90">
        <v>0.40598643955680502</v>
      </c>
      <c r="G17" s="2"/>
    </row>
    <row r="18" spans="2:11" ht="15.75" x14ac:dyDescent="0.3">
      <c r="B18" s="16" t="s">
        <v>8</v>
      </c>
      <c r="C18" s="80">
        <v>1</v>
      </c>
      <c r="D18" s="80">
        <v>1</v>
      </c>
      <c r="E18" s="80">
        <v>1</v>
      </c>
    </row>
    <row r="19" spans="2:11" ht="69.75" customHeight="1" x14ac:dyDescent="0.25">
      <c r="B19" s="137" t="s">
        <v>124</v>
      </c>
      <c r="C19" s="138"/>
      <c r="D19" s="138"/>
      <c r="E19" s="138"/>
      <c r="F19" s="138"/>
      <c r="G19" s="138"/>
      <c r="H19" s="138"/>
      <c r="I19" s="138"/>
      <c r="J19" s="138"/>
      <c r="K19" s="138"/>
    </row>
  </sheetData>
  <mergeCells count="3">
    <mergeCell ref="B3:K3"/>
    <mergeCell ref="B4:K4"/>
    <mergeCell ref="B19:K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
  <sheetViews>
    <sheetView showGridLines="0" workbookViewId="0">
      <selection activeCell="K6" sqref="K6"/>
    </sheetView>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3" spans="2:11" ht="27" x14ac:dyDescent="0.45">
      <c r="B3" s="139" t="s">
        <v>154</v>
      </c>
      <c r="C3" s="139"/>
      <c r="D3" s="139"/>
      <c r="E3" s="139"/>
      <c r="F3" s="139"/>
      <c r="G3" s="139"/>
      <c r="H3" s="139"/>
      <c r="I3" s="139"/>
      <c r="J3" s="139"/>
      <c r="K3" s="139"/>
    </row>
    <row r="4" spans="2:11" s="3" customFormat="1" ht="38.25" customHeight="1" x14ac:dyDescent="0.3">
      <c r="B4" s="140" t="s">
        <v>28</v>
      </c>
      <c r="C4" s="140"/>
      <c r="D4" s="140"/>
      <c r="E4" s="140"/>
      <c r="F4" s="140"/>
      <c r="G4" s="140"/>
      <c r="H4" s="140"/>
      <c r="I4" s="140"/>
      <c r="J4" s="140"/>
      <c r="K4" s="140"/>
    </row>
    <row r="6" spans="2:11" ht="17.25" thickBot="1" x14ac:dyDescent="0.35">
      <c r="B6" s="9" t="s">
        <v>69</v>
      </c>
      <c r="C6" s="12">
        <v>42915</v>
      </c>
      <c r="E6" s="1"/>
    </row>
    <row r="7" spans="2:11" ht="17.25" thickTop="1" x14ac:dyDescent="0.3">
      <c r="B7" s="17" t="s">
        <v>126</v>
      </c>
      <c r="C7" s="89">
        <v>1.1575988093269389E-3</v>
      </c>
      <c r="E7" s="1"/>
    </row>
    <row r="8" spans="2:11" ht="16.5" x14ac:dyDescent="0.3">
      <c r="B8" s="5" t="s">
        <v>21</v>
      </c>
      <c r="C8" s="78">
        <v>3.6877790639986772E-2</v>
      </c>
      <c r="E8" s="1"/>
    </row>
    <row r="9" spans="2:11" ht="16.5" x14ac:dyDescent="0.3">
      <c r="B9" s="5" t="s">
        <v>22</v>
      </c>
      <c r="C9" s="78">
        <v>3.0593682817926245E-2</v>
      </c>
      <c r="E9" s="1"/>
    </row>
    <row r="10" spans="2:11" ht="16.5" x14ac:dyDescent="0.3">
      <c r="B10" s="5" t="s">
        <v>23</v>
      </c>
      <c r="C10" s="78">
        <v>8.9135108318174297E-2</v>
      </c>
      <c r="E10" s="1"/>
    </row>
    <row r="11" spans="2:11" ht="16.5" x14ac:dyDescent="0.3">
      <c r="B11" s="5" t="s">
        <v>24</v>
      </c>
      <c r="C11" s="78">
        <v>9.4757731106333717E-2</v>
      </c>
      <c r="E11" s="1"/>
    </row>
    <row r="12" spans="2:11" ht="16.5" x14ac:dyDescent="0.3">
      <c r="B12" s="5" t="s">
        <v>25</v>
      </c>
      <c r="C12" s="78">
        <v>0.21514800727633537</v>
      </c>
      <c r="E12" s="1"/>
    </row>
    <row r="13" spans="2:11" ht="16.5" x14ac:dyDescent="0.3">
      <c r="B13" s="5" t="s">
        <v>26</v>
      </c>
      <c r="C13" s="78">
        <v>0.17793947411939806</v>
      </c>
      <c r="E13" s="1"/>
    </row>
    <row r="14" spans="2:11" ht="16.5" x14ac:dyDescent="0.3">
      <c r="B14" s="5" t="s">
        <v>27</v>
      </c>
      <c r="C14" s="78">
        <v>0.18720026459401357</v>
      </c>
      <c r="E14" s="1"/>
    </row>
    <row r="15" spans="2:11" ht="17.25" thickBot="1" x14ac:dyDescent="0.35">
      <c r="B15" s="5" t="s">
        <v>29</v>
      </c>
      <c r="C15" s="78">
        <v>0.16719034231850505</v>
      </c>
      <c r="E15" s="1"/>
    </row>
    <row r="16" spans="2:11" ht="15.75" x14ac:dyDescent="0.3">
      <c r="B16" s="16" t="s">
        <v>8</v>
      </c>
      <c r="C16" s="80">
        <v>1</v>
      </c>
    </row>
    <row r="17" spans="2:11" ht="42" customHeight="1" x14ac:dyDescent="0.25">
      <c r="B17" s="147" t="s">
        <v>125</v>
      </c>
      <c r="C17" s="148"/>
      <c r="D17" s="148"/>
      <c r="E17" s="148"/>
      <c r="F17" s="148"/>
      <c r="G17" s="148"/>
      <c r="H17" s="148"/>
      <c r="I17" s="148"/>
      <c r="J17" s="148"/>
      <c r="K17" s="148"/>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selection activeCell="B11" sqref="B11"/>
    </sheetView>
  </sheetViews>
  <sheetFormatPr defaultRowHeight="15" x14ac:dyDescent="0.25"/>
  <cols>
    <col min="1" max="1" width="5" customWidth="1"/>
    <col min="2" max="2" width="49.140625" customWidth="1"/>
    <col min="3" max="6" width="24.42578125" customWidth="1"/>
  </cols>
  <sheetData>
    <row r="3" spans="2:11" ht="27" x14ac:dyDescent="0.45">
      <c r="B3" s="139" t="s">
        <v>155</v>
      </c>
      <c r="C3" s="139"/>
      <c r="D3" s="139"/>
      <c r="E3" s="139"/>
      <c r="F3" s="139"/>
      <c r="G3" s="139"/>
      <c r="H3" s="139"/>
      <c r="I3" s="139"/>
      <c r="J3" s="139"/>
      <c r="K3" s="139"/>
    </row>
    <row r="4" spans="2:11" ht="53.25" customHeight="1" x14ac:dyDescent="0.3">
      <c r="B4" s="140" t="s">
        <v>9</v>
      </c>
      <c r="C4" s="140"/>
      <c r="D4" s="140"/>
      <c r="E4" s="140"/>
      <c r="F4" s="3"/>
      <c r="G4" s="3"/>
      <c r="H4" s="3"/>
      <c r="I4" s="3"/>
      <c r="J4" s="3"/>
      <c r="K4" s="3"/>
    </row>
    <row r="5" spans="2:11" ht="15.75" x14ac:dyDescent="0.3">
      <c r="B5" s="3"/>
      <c r="C5" s="3"/>
      <c r="D5" s="3"/>
      <c r="E5" s="3"/>
      <c r="F5" s="3"/>
      <c r="G5" s="3"/>
      <c r="H5" s="3"/>
      <c r="I5" s="3"/>
      <c r="J5" s="3"/>
      <c r="K5" s="3"/>
    </row>
    <row r="6" spans="2:11" ht="66.75" thickBot="1" x14ac:dyDescent="0.35">
      <c r="B6" s="48" t="s">
        <v>71</v>
      </c>
      <c r="C6" s="14" t="s">
        <v>110</v>
      </c>
      <c r="D6" s="14" t="s">
        <v>111</v>
      </c>
      <c r="E6" s="14" t="s">
        <v>112</v>
      </c>
      <c r="F6" s="14" t="s">
        <v>113</v>
      </c>
      <c r="G6" s="10"/>
      <c r="H6" s="3"/>
      <c r="I6" s="3"/>
      <c r="J6" s="3"/>
      <c r="K6" s="3"/>
    </row>
    <row r="7" spans="2:11" ht="16.5" thickTop="1" x14ac:dyDescent="0.3">
      <c r="B7" s="5" t="s">
        <v>3</v>
      </c>
      <c r="C7" s="72">
        <v>2964.1002390569615</v>
      </c>
      <c r="D7" s="6">
        <v>429.4781963564422</v>
      </c>
      <c r="E7" s="6">
        <v>2205.1630808122441</v>
      </c>
      <c r="F7" s="6">
        <v>278.3502321875086</v>
      </c>
      <c r="G7" s="3"/>
      <c r="H7" s="3"/>
      <c r="I7" s="3"/>
      <c r="J7" s="3"/>
      <c r="K7" s="3"/>
    </row>
    <row r="8" spans="2:11" ht="15.75" x14ac:dyDescent="0.3">
      <c r="B8" s="5" t="s">
        <v>0</v>
      </c>
      <c r="C8" s="6">
        <v>2159.0247798718215</v>
      </c>
      <c r="D8" s="6">
        <v>314.62640016735446</v>
      </c>
      <c r="E8" s="6">
        <v>1490.9761710058383</v>
      </c>
      <c r="F8" s="6">
        <v>187.05665329098758</v>
      </c>
      <c r="G8" s="3"/>
      <c r="H8" s="3"/>
      <c r="I8" s="3"/>
      <c r="J8" s="3"/>
      <c r="K8" s="3"/>
    </row>
    <row r="9" spans="2:11" ht="15.75" x14ac:dyDescent="0.3">
      <c r="B9" s="5" t="s">
        <v>1</v>
      </c>
      <c r="C9" s="6">
        <v>2967.8767975840374</v>
      </c>
      <c r="D9" s="6">
        <v>296.82418201485154</v>
      </c>
      <c r="E9" s="6">
        <v>2310.775344429208</v>
      </c>
      <c r="F9" s="6">
        <v>173.75074069162042</v>
      </c>
      <c r="G9" s="3"/>
      <c r="H9" s="3"/>
      <c r="I9" s="3"/>
      <c r="J9" s="3"/>
      <c r="K9" s="3"/>
    </row>
    <row r="10" spans="2:11" ht="15.75" x14ac:dyDescent="0.3">
      <c r="B10" s="5" t="s">
        <v>2</v>
      </c>
      <c r="C10" s="6">
        <v>1613.2074096870454</v>
      </c>
      <c r="D10" s="6">
        <v>223.22672342774749</v>
      </c>
      <c r="E10" s="6">
        <v>1195.5574110157759</v>
      </c>
      <c r="F10" s="6">
        <v>141.61695357244196</v>
      </c>
      <c r="G10" s="3"/>
      <c r="H10" s="3"/>
      <c r="I10" s="3"/>
      <c r="J10" s="3"/>
      <c r="K10" s="3"/>
    </row>
    <row r="11" spans="2:11" ht="16.5" thickBot="1" x14ac:dyDescent="0.35">
      <c r="B11" s="8" t="s">
        <v>10</v>
      </c>
      <c r="C11" s="19">
        <v>1689.0224047561526</v>
      </c>
      <c r="D11" s="19">
        <v>165.33092444565821</v>
      </c>
      <c r="E11" s="19">
        <v>1223.7009337941031</v>
      </c>
      <c r="F11" s="19">
        <v>118.27358381563606</v>
      </c>
      <c r="G11" s="3"/>
      <c r="H11" s="3"/>
      <c r="I11" s="3"/>
      <c r="J11" s="3"/>
      <c r="K11" s="3"/>
    </row>
    <row r="12" spans="2:11" s="15" customFormat="1" ht="15.75" x14ac:dyDescent="0.3">
      <c r="B12" s="16" t="s">
        <v>11</v>
      </c>
      <c r="C12" s="20">
        <v>2276.66250511117</v>
      </c>
      <c r="D12" s="20">
        <v>297.48152687506303</v>
      </c>
      <c r="E12" s="20">
        <v>1674.9528823603341</v>
      </c>
      <c r="F12" s="20">
        <v>183.80886688913947</v>
      </c>
      <c r="G12" s="3"/>
      <c r="H12" s="3"/>
      <c r="I12" s="3"/>
      <c r="J12" s="3"/>
      <c r="K12" s="3"/>
    </row>
    <row r="13" spans="2:11" ht="45.75" customHeight="1" x14ac:dyDescent="0.25">
      <c r="B13" s="137" t="s">
        <v>156</v>
      </c>
      <c r="C13" s="138"/>
      <c r="D13" s="138"/>
      <c r="E13" s="138"/>
      <c r="F13" s="138"/>
      <c r="G13" s="138"/>
      <c r="H13" s="138"/>
      <c r="I13" s="138"/>
      <c r="J13" s="138"/>
      <c r="K13" s="138"/>
    </row>
  </sheetData>
  <mergeCells count="3">
    <mergeCell ref="B3:K3"/>
    <mergeCell ref="B13:K1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workbookViewId="0">
      <selection activeCell="B6" sqref="B6"/>
    </sheetView>
  </sheetViews>
  <sheetFormatPr defaultRowHeight="15" x14ac:dyDescent="0.25"/>
  <cols>
    <col min="2" max="2" width="77.5703125" bestFit="1" customWidth="1"/>
  </cols>
  <sheetData>
    <row r="2" spans="2:2" ht="15.75" thickBot="1" x14ac:dyDescent="0.3"/>
    <row r="3" spans="2:2" ht="27" x14ac:dyDescent="0.45">
      <c r="B3" s="122" t="s">
        <v>140</v>
      </c>
    </row>
    <row r="4" spans="2:2" x14ac:dyDescent="0.25">
      <c r="B4" s="123" t="s">
        <v>158</v>
      </c>
    </row>
    <row r="5" spans="2:2" ht="60" x14ac:dyDescent="0.25">
      <c r="B5" s="125" t="s">
        <v>139</v>
      </c>
    </row>
    <row r="6" spans="2:2" x14ac:dyDescent="0.25">
      <c r="B6" s="123"/>
    </row>
    <row r="7" spans="2:2" ht="45" x14ac:dyDescent="0.25">
      <c r="B7" s="125" t="s">
        <v>143</v>
      </c>
    </row>
    <row r="8" spans="2:2" x14ac:dyDescent="0.25">
      <c r="B8" s="123"/>
    </row>
    <row r="9" spans="2:2" x14ac:dyDescent="0.25">
      <c r="B9" s="123"/>
    </row>
    <row r="10" spans="2:2" x14ac:dyDescent="0.25">
      <c r="B10" s="123"/>
    </row>
    <row r="11" spans="2:2" x14ac:dyDescent="0.25">
      <c r="B11" s="123"/>
    </row>
    <row r="12" spans="2:2" x14ac:dyDescent="0.25">
      <c r="B12" s="123"/>
    </row>
    <row r="13" spans="2:2" x14ac:dyDescent="0.25">
      <c r="B13" s="123"/>
    </row>
    <row r="14" spans="2:2" x14ac:dyDescent="0.25">
      <c r="B14" s="123"/>
    </row>
    <row r="15" spans="2:2" x14ac:dyDescent="0.25">
      <c r="B15" s="123"/>
    </row>
    <row r="16" spans="2:2" ht="15.75" thickBot="1" x14ac:dyDescent="0.3">
      <c r="B16"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E12" sqref="E12"/>
    </sheetView>
  </sheetViews>
  <sheetFormatPr defaultRowHeight="15" x14ac:dyDescent="0.25"/>
  <cols>
    <col min="1" max="1" width="5" customWidth="1"/>
    <col min="2" max="2" width="53.42578125" customWidth="1"/>
  </cols>
  <sheetData>
    <row r="3" spans="2:11" ht="27" x14ac:dyDescent="0.45">
      <c r="B3" s="139" t="s">
        <v>157</v>
      </c>
      <c r="C3" s="139"/>
      <c r="D3" s="139"/>
      <c r="E3" s="139"/>
      <c r="F3" s="139"/>
      <c r="G3" s="139"/>
      <c r="H3" s="139"/>
      <c r="I3" s="139"/>
      <c r="J3" s="139"/>
      <c r="K3" s="139"/>
    </row>
    <row r="4" spans="2:11" ht="15.75" x14ac:dyDescent="0.3">
      <c r="B4" s="3" t="s">
        <v>6</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70" t="s">
        <v>145</v>
      </c>
      <c r="C6" s="71">
        <v>9233</v>
      </c>
      <c r="D6" s="3"/>
      <c r="E6" s="3"/>
      <c r="F6" s="3"/>
      <c r="G6" s="10"/>
      <c r="H6" s="3"/>
      <c r="I6" s="3"/>
      <c r="J6" s="3"/>
      <c r="K6" s="3"/>
    </row>
    <row r="7" spans="2:11" ht="17.25" thickTop="1" x14ac:dyDescent="0.3">
      <c r="B7" s="4" t="s">
        <v>5</v>
      </c>
      <c r="C7" s="4"/>
      <c r="D7" s="3"/>
      <c r="E7" s="3"/>
      <c r="F7" s="3"/>
      <c r="G7" s="11"/>
      <c r="H7" s="3"/>
      <c r="I7" s="3"/>
      <c r="J7" s="3"/>
      <c r="K7" s="3"/>
    </row>
    <row r="8" spans="2:11" ht="15.75" x14ac:dyDescent="0.3">
      <c r="B8" s="5" t="s">
        <v>3</v>
      </c>
      <c r="C8" s="6">
        <v>1790</v>
      </c>
      <c r="D8" s="3"/>
      <c r="E8" s="3"/>
      <c r="F8" s="3"/>
      <c r="G8" s="3"/>
      <c r="H8" s="3"/>
      <c r="I8" s="3"/>
      <c r="J8" s="3"/>
      <c r="K8" s="3"/>
    </row>
    <row r="9" spans="2:11" ht="15.75" x14ac:dyDescent="0.3">
      <c r="B9" s="5" t="s">
        <v>0</v>
      </c>
      <c r="C9" s="6">
        <v>3231.66</v>
      </c>
      <c r="D9" s="3"/>
      <c r="E9" s="3"/>
      <c r="F9" s="3"/>
      <c r="G9" s="3"/>
      <c r="H9" s="3"/>
      <c r="I9" s="3"/>
      <c r="J9" s="3"/>
      <c r="K9" s="3"/>
    </row>
    <row r="10" spans="2:11" ht="15.75" x14ac:dyDescent="0.3">
      <c r="B10" s="5" t="s">
        <v>1</v>
      </c>
      <c r="C10" s="6">
        <v>3232</v>
      </c>
      <c r="D10" s="3"/>
      <c r="E10" s="3"/>
      <c r="F10" s="3"/>
      <c r="G10" s="3"/>
      <c r="H10" s="3"/>
      <c r="I10" s="3"/>
      <c r="J10" s="3"/>
      <c r="K10" s="3"/>
    </row>
    <row r="11" spans="2:11" ht="15.75" x14ac:dyDescent="0.3">
      <c r="B11" s="5" t="s">
        <v>2</v>
      </c>
      <c r="C11" s="6">
        <v>1728</v>
      </c>
      <c r="D11" s="3"/>
      <c r="E11" s="3"/>
      <c r="F11" s="3"/>
      <c r="G11" s="3"/>
      <c r="H11" s="3"/>
      <c r="I11" s="3"/>
      <c r="J11" s="3"/>
      <c r="K11" s="3"/>
    </row>
    <row r="12" spans="2:11" ht="15.75" x14ac:dyDescent="0.3">
      <c r="B12" s="5" t="s">
        <v>10</v>
      </c>
      <c r="C12" s="6">
        <v>336</v>
      </c>
      <c r="D12" s="3"/>
      <c r="E12" s="3"/>
      <c r="F12" s="3"/>
      <c r="G12" s="3"/>
      <c r="H12" s="3"/>
      <c r="I12" s="3"/>
      <c r="J12" s="3"/>
      <c r="K12" s="3"/>
    </row>
    <row r="13" spans="2:11" ht="16.5" x14ac:dyDescent="0.3">
      <c r="B13" s="7" t="s">
        <v>4</v>
      </c>
      <c r="C13" s="6">
        <v>192.91</v>
      </c>
      <c r="D13" s="127"/>
      <c r="E13" s="3"/>
      <c r="F13" s="3"/>
      <c r="G13" s="3"/>
      <c r="H13" s="3"/>
      <c r="I13" s="3"/>
      <c r="J13" s="3"/>
      <c r="K13" s="3"/>
    </row>
    <row r="14" spans="2:11" ht="39.75" customHeight="1" x14ac:dyDescent="0.25">
      <c r="B14" s="137" t="s">
        <v>116</v>
      </c>
      <c r="C14" s="138"/>
      <c r="D14" s="138"/>
      <c r="E14" s="138"/>
      <c r="F14" s="138"/>
      <c r="G14" s="138"/>
      <c r="H14" s="138"/>
      <c r="I14" s="138"/>
      <c r="J14" s="138"/>
      <c r="K14" s="138"/>
    </row>
  </sheetData>
  <mergeCells count="2">
    <mergeCell ref="B14:K14"/>
    <mergeCell ref="B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showGridLines="0" tabSelected="1" workbookViewId="0">
      <selection activeCell="B29" sqref="B29:B30"/>
    </sheetView>
  </sheetViews>
  <sheetFormatPr defaultRowHeight="15" x14ac:dyDescent="0.25"/>
  <cols>
    <col min="1" max="1" width="5" style="15" customWidth="1"/>
    <col min="2" max="2" width="39" style="15" customWidth="1"/>
    <col min="3" max="3" width="35.42578125" style="15" customWidth="1"/>
    <col min="4" max="16384" width="9.140625" style="15"/>
  </cols>
  <sheetData>
    <row r="3" spans="2:11" ht="27" x14ac:dyDescent="0.45">
      <c r="B3" s="139" t="s">
        <v>146</v>
      </c>
      <c r="C3" s="139"/>
      <c r="D3" s="139"/>
      <c r="E3" s="139"/>
      <c r="F3" s="139"/>
      <c r="G3" s="139"/>
      <c r="H3" s="139"/>
      <c r="I3" s="139"/>
      <c r="J3" s="139"/>
      <c r="K3" s="139"/>
    </row>
    <row r="4" spans="2:11" ht="33.75" customHeight="1" x14ac:dyDescent="0.3">
      <c r="B4" s="140" t="s">
        <v>115</v>
      </c>
      <c r="C4" s="140"/>
      <c r="D4" s="140"/>
      <c r="E4" s="140"/>
      <c r="F4" s="140"/>
      <c r="G4" s="140"/>
      <c r="H4" s="140"/>
      <c r="I4" s="140"/>
      <c r="J4" s="140"/>
      <c r="K4" s="3"/>
    </row>
    <row r="5" spans="2:11" ht="15.75" x14ac:dyDescent="0.3">
      <c r="B5" s="3"/>
      <c r="C5" s="3"/>
      <c r="D5" s="3"/>
      <c r="E5" s="3"/>
      <c r="F5" s="3"/>
      <c r="G5" s="3"/>
      <c r="H5" s="3"/>
      <c r="I5" s="3"/>
      <c r="J5" s="3"/>
      <c r="K5" s="3"/>
    </row>
    <row r="6" spans="2:11" ht="50.25" thickBot="1" x14ac:dyDescent="0.35">
      <c r="B6" s="9" t="s">
        <v>117</v>
      </c>
      <c r="C6" s="13" t="s">
        <v>147</v>
      </c>
      <c r="D6" s="3"/>
      <c r="E6" s="3"/>
      <c r="F6" s="3"/>
      <c r="G6" s="10"/>
      <c r="H6" s="3"/>
      <c r="I6" s="3"/>
      <c r="J6" s="3"/>
      <c r="K6" s="3"/>
    </row>
    <row r="7" spans="2:11" ht="17.25" thickTop="1" x14ac:dyDescent="0.3">
      <c r="B7" s="4" t="s">
        <v>7</v>
      </c>
      <c r="C7" s="4">
        <v>3519</v>
      </c>
      <c r="D7" s="3"/>
      <c r="E7" s="3"/>
      <c r="F7" s="3"/>
      <c r="G7" s="11"/>
      <c r="H7" s="3"/>
      <c r="I7" s="3"/>
      <c r="J7" s="3"/>
      <c r="K7" s="3"/>
    </row>
    <row r="8" spans="2:11" ht="15.75" x14ac:dyDescent="0.3">
      <c r="B8" s="5" t="s">
        <v>53</v>
      </c>
      <c r="C8" s="6">
        <v>21648</v>
      </c>
      <c r="D8" s="3"/>
      <c r="E8" s="3"/>
      <c r="F8" s="3"/>
      <c r="G8" s="3"/>
      <c r="H8" s="3"/>
      <c r="I8" s="3"/>
      <c r="J8" s="3"/>
      <c r="K8" s="3"/>
    </row>
    <row r="9" spans="2:11" ht="16.5" thickBot="1" x14ac:dyDescent="0.35">
      <c r="B9" s="8" t="s">
        <v>30</v>
      </c>
      <c r="C9" s="19">
        <v>4329</v>
      </c>
      <c r="D9" s="3"/>
      <c r="E9" s="3"/>
      <c r="F9" s="3"/>
      <c r="G9" s="3"/>
      <c r="H9" s="3"/>
      <c r="I9" s="3"/>
      <c r="J9" s="3"/>
      <c r="K9" s="3"/>
    </row>
    <row r="10" spans="2:11" ht="16.5" x14ac:dyDescent="0.3">
      <c r="B10" s="45" t="s">
        <v>8</v>
      </c>
      <c r="C10" s="20">
        <v>29559</v>
      </c>
      <c r="D10" s="3"/>
      <c r="E10" s="3"/>
      <c r="F10" s="3"/>
      <c r="G10" s="3"/>
      <c r="H10" s="3"/>
      <c r="I10" s="3"/>
      <c r="J10" s="3"/>
      <c r="K10" s="3"/>
    </row>
    <row r="11" spans="2:11" ht="18" customHeight="1" x14ac:dyDescent="0.25">
      <c r="B11" s="137" t="s">
        <v>127</v>
      </c>
      <c r="C11" s="138"/>
      <c r="D11" s="138"/>
      <c r="E11" s="138"/>
      <c r="F11" s="138"/>
      <c r="G11" s="138"/>
      <c r="H11" s="138"/>
      <c r="I11" s="138"/>
      <c r="J11" s="138"/>
      <c r="K11" s="138"/>
    </row>
    <row r="17" spans="2:2" x14ac:dyDescent="0.25">
      <c r="B17" s="21"/>
    </row>
  </sheetData>
  <mergeCells count="3">
    <mergeCell ref="B3:K3"/>
    <mergeCell ref="B11:K11"/>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showGridLines="0" workbookViewId="0">
      <selection activeCell="D28" sqref="D28"/>
    </sheetView>
  </sheetViews>
  <sheetFormatPr defaultRowHeight="15" x14ac:dyDescent="0.25"/>
  <cols>
    <col min="1" max="1" width="5" customWidth="1"/>
    <col min="2" max="2" width="45.28515625" customWidth="1"/>
    <col min="3" max="5" width="17" customWidth="1"/>
  </cols>
  <sheetData>
    <row r="3" spans="2:11" ht="27" x14ac:dyDescent="0.45">
      <c r="B3" s="139" t="s">
        <v>118</v>
      </c>
      <c r="C3" s="139"/>
      <c r="D3" s="139"/>
      <c r="E3" s="139"/>
      <c r="F3" s="139"/>
      <c r="G3" s="139"/>
      <c r="H3" s="139"/>
      <c r="I3" s="139"/>
      <c r="J3" s="139"/>
      <c r="K3" s="139"/>
    </row>
    <row r="4" spans="2:11" s="3" customFormat="1" ht="31.5" customHeight="1" x14ac:dyDescent="0.3">
      <c r="B4" s="140" t="s">
        <v>54</v>
      </c>
      <c r="C4" s="140"/>
      <c r="D4" s="140"/>
      <c r="E4" s="140"/>
      <c r="F4" s="140"/>
      <c r="G4" s="140"/>
      <c r="H4" s="140"/>
      <c r="I4" s="140"/>
      <c r="J4" s="140"/>
      <c r="K4" s="140"/>
    </row>
    <row r="6" spans="2:11" ht="17.25" thickBot="1" x14ac:dyDescent="0.35">
      <c r="B6" s="9" t="s">
        <v>117</v>
      </c>
      <c r="C6" s="12">
        <v>42852</v>
      </c>
      <c r="D6" s="12">
        <v>42884</v>
      </c>
      <c r="E6" s="12">
        <v>42915</v>
      </c>
      <c r="G6" s="1"/>
    </row>
    <row r="7" spans="2:11" ht="17.25" thickTop="1" x14ac:dyDescent="0.3">
      <c r="B7" s="4" t="s">
        <v>135</v>
      </c>
      <c r="C7" s="73">
        <v>1111</v>
      </c>
      <c r="D7" s="73">
        <v>1107</v>
      </c>
      <c r="E7" s="73">
        <v>1115</v>
      </c>
      <c r="G7" s="2"/>
    </row>
    <row r="8" spans="2:11" ht="15.75" x14ac:dyDescent="0.3">
      <c r="B8" s="5" t="s">
        <v>136</v>
      </c>
      <c r="C8" s="74">
        <v>5987</v>
      </c>
      <c r="D8" s="74">
        <v>6156</v>
      </c>
      <c r="E8" s="74">
        <v>6047</v>
      </c>
    </row>
    <row r="9" spans="2:11" s="15" customFormat="1" ht="15.75" x14ac:dyDescent="0.3">
      <c r="B9" s="8" t="s">
        <v>133</v>
      </c>
      <c r="C9" s="75">
        <v>1434</v>
      </c>
      <c r="D9" s="75">
        <v>1421</v>
      </c>
      <c r="E9" s="75">
        <v>1379</v>
      </c>
    </row>
    <row r="10" spans="2:11" ht="16.5" thickBot="1" x14ac:dyDescent="0.35">
      <c r="B10" s="8" t="s">
        <v>137</v>
      </c>
      <c r="C10" s="75">
        <v>733</v>
      </c>
      <c r="D10" s="75">
        <v>598</v>
      </c>
      <c r="E10" s="75">
        <v>671</v>
      </c>
    </row>
    <row r="11" spans="2:11" ht="16.5" x14ac:dyDescent="0.3">
      <c r="B11" s="45" t="s">
        <v>8</v>
      </c>
      <c r="C11" s="30">
        <v>9265</v>
      </c>
      <c r="D11" s="30">
        <v>9282</v>
      </c>
      <c r="E11" s="30">
        <v>9212</v>
      </c>
    </row>
    <row r="12" spans="2:11" ht="42" customHeight="1" x14ac:dyDescent="0.25">
      <c r="B12" s="137" t="s">
        <v>134</v>
      </c>
      <c r="C12" s="138"/>
      <c r="D12" s="138"/>
      <c r="E12" s="138"/>
      <c r="F12" s="138"/>
      <c r="G12" s="138"/>
      <c r="H12" s="138"/>
      <c r="I12" s="138"/>
      <c r="J12" s="138"/>
      <c r="K12" s="138"/>
    </row>
  </sheetData>
  <mergeCells count="3">
    <mergeCell ref="B3:K3"/>
    <mergeCell ref="B12:K12"/>
    <mergeCell ref="B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8"/>
  <sheetViews>
    <sheetView showGridLines="0" workbookViewId="0">
      <selection activeCell="L17" sqref="L17"/>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128</v>
      </c>
      <c r="C3" s="139"/>
      <c r="D3" s="139"/>
      <c r="E3" s="139"/>
      <c r="F3" s="139"/>
      <c r="G3" s="139"/>
      <c r="H3" s="139"/>
      <c r="I3" s="139"/>
      <c r="J3" s="139"/>
      <c r="K3" s="139"/>
    </row>
    <row r="4" spans="2:11" s="3" customFormat="1" ht="31.5" customHeight="1" x14ac:dyDescent="0.3">
      <c r="B4" s="140" t="s">
        <v>55</v>
      </c>
      <c r="C4" s="140"/>
      <c r="D4" s="140"/>
      <c r="E4" s="140"/>
      <c r="F4" s="140"/>
      <c r="G4" s="140"/>
      <c r="H4" s="140"/>
      <c r="I4" s="140"/>
      <c r="J4" s="140"/>
      <c r="K4" s="140"/>
    </row>
    <row r="6" spans="2:11" ht="16.5" thickBot="1" x14ac:dyDescent="0.35">
      <c r="B6" s="53" t="s">
        <v>117</v>
      </c>
      <c r="C6" s="54">
        <v>42761</v>
      </c>
      <c r="D6" s="54">
        <v>42789</v>
      </c>
      <c r="E6" s="54">
        <v>42824</v>
      </c>
      <c r="F6" s="54">
        <v>42852</v>
      </c>
      <c r="G6" s="54">
        <v>42880</v>
      </c>
      <c r="H6" s="54">
        <v>42915</v>
      </c>
    </row>
    <row r="7" spans="2:11" ht="16.5" thickTop="1" x14ac:dyDescent="0.3">
      <c r="B7" s="55" t="s">
        <v>31</v>
      </c>
      <c r="C7" s="76">
        <v>0.39200000000000002</v>
      </c>
      <c r="D7" s="76">
        <v>0.38600000000000001</v>
      </c>
      <c r="E7" s="76">
        <v>0.41099999999999998</v>
      </c>
      <c r="F7" s="76">
        <v>0.41799999999999998</v>
      </c>
      <c r="G7" s="76">
        <v>0.40699999999999997</v>
      </c>
      <c r="H7" s="76">
        <v>0.40600000000000003</v>
      </c>
    </row>
    <row r="8" spans="2:11" ht="42" customHeight="1" x14ac:dyDescent="0.25">
      <c r="B8" s="137" t="s">
        <v>106</v>
      </c>
      <c r="C8" s="138"/>
      <c r="D8" s="138"/>
      <c r="E8" s="138"/>
      <c r="F8" s="138"/>
      <c r="G8" s="138"/>
      <c r="H8" s="138"/>
      <c r="I8" s="138"/>
      <c r="J8" s="138"/>
      <c r="K8" s="138"/>
    </row>
  </sheetData>
  <mergeCells count="3">
    <mergeCell ref="B3:K3"/>
    <mergeCell ref="B4:K4"/>
    <mergeCell ref="B8:K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C6" sqref="C6:H6"/>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148</v>
      </c>
      <c r="C3" s="139"/>
      <c r="D3" s="139"/>
      <c r="E3" s="139"/>
      <c r="F3" s="139"/>
      <c r="G3" s="139"/>
      <c r="H3" s="139"/>
      <c r="I3" s="139"/>
      <c r="J3" s="139"/>
      <c r="K3" s="139"/>
    </row>
    <row r="4" spans="2:11" ht="33.75" customHeight="1" x14ac:dyDescent="0.3">
      <c r="B4" s="140" t="s">
        <v>32</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2" t="s">
        <v>105</v>
      </c>
      <c r="C6" s="141" t="s">
        <v>150</v>
      </c>
      <c r="D6" s="141"/>
      <c r="E6" s="141"/>
      <c r="F6" s="141"/>
      <c r="G6" s="141"/>
      <c r="H6" s="141"/>
      <c r="I6" s="3"/>
      <c r="J6" s="3"/>
      <c r="K6" s="3"/>
    </row>
    <row r="7" spans="2:11" ht="17.25" thickBot="1" x14ac:dyDescent="0.35">
      <c r="B7" s="143"/>
      <c r="C7" s="58" t="s">
        <v>3</v>
      </c>
      <c r="D7" s="59" t="s">
        <v>0</v>
      </c>
      <c r="E7" s="59" t="s">
        <v>1</v>
      </c>
      <c r="F7" s="59" t="s">
        <v>2</v>
      </c>
      <c r="G7" s="60" t="s">
        <v>10</v>
      </c>
      <c r="H7" s="35" t="s">
        <v>8</v>
      </c>
      <c r="I7" s="3"/>
      <c r="J7" s="3"/>
      <c r="K7" s="3"/>
    </row>
    <row r="8" spans="2:11" ht="16.5" thickTop="1" x14ac:dyDescent="0.3">
      <c r="B8" s="61" t="s">
        <v>33</v>
      </c>
      <c r="C8" s="62">
        <v>223</v>
      </c>
      <c r="D8" s="62">
        <v>316</v>
      </c>
      <c r="E8" s="62">
        <v>733</v>
      </c>
      <c r="F8" s="62">
        <v>289</v>
      </c>
      <c r="G8" s="63">
        <v>116</v>
      </c>
      <c r="H8" s="36">
        <f>SUM(C8:G8)</f>
        <v>1677</v>
      </c>
      <c r="I8" s="3"/>
      <c r="J8" s="3"/>
      <c r="K8" s="3"/>
    </row>
    <row r="9" spans="2:11" ht="15.75" x14ac:dyDescent="0.3">
      <c r="B9" s="64" t="s">
        <v>24</v>
      </c>
      <c r="C9" s="65">
        <v>88</v>
      </c>
      <c r="D9" s="65">
        <v>121</v>
      </c>
      <c r="E9" s="65">
        <v>210</v>
      </c>
      <c r="F9" s="65">
        <v>94</v>
      </c>
      <c r="G9" s="66">
        <v>47</v>
      </c>
      <c r="H9" s="37">
        <f t="shared" ref="H9:H13" si="0">SUM(C9:G9)</f>
        <v>560</v>
      </c>
      <c r="I9" s="3"/>
      <c r="J9" s="3"/>
      <c r="K9" s="3"/>
    </row>
    <row r="10" spans="2:11" ht="15.75" x14ac:dyDescent="0.3">
      <c r="B10" s="64" t="s">
        <v>25</v>
      </c>
      <c r="C10" s="65">
        <v>111</v>
      </c>
      <c r="D10" s="65">
        <v>139</v>
      </c>
      <c r="E10" s="65">
        <v>280</v>
      </c>
      <c r="F10" s="65">
        <v>118</v>
      </c>
      <c r="G10" s="66">
        <v>44</v>
      </c>
      <c r="H10" s="37">
        <f t="shared" si="0"/>
        <v>692</v>
      </c>
      <c r="I10" s="3"/>
      <c r="J10" s="3"/>
      <c r="K10" s="3"/>
    </row>
    <row r="11" spans="2:11" ht="15.75" x14ac:dyDescent="0.3">
      <c r="B11" s="64" t="s">
        <v>26</v>
      </c>
      <c r="C11" s="65">
        <v>98</v>
      </c>
      <c r="D11" s="65">
        <v>95</v>
      </c>
      <c r="E11" s="65">
        <v>211</v>
      </c>
      <c r="F11" s="65">
        <v>107</v>
      </c>
      <c r="G11" s="66">
        <v>39</v>
      </c>
      <c r="H11" s="37">
        <f t="shared" si="0"/>
        <v>550</v>
      </c>
      <c r="I11" s="3"/>
      <c r="J11" s="3"/>
      <c r="K11" s="3"/>
    </row>
    <row r="12" spans="2:11" ht="16.5" thickBot="1" x14ac:dyDescent="0.35">
      <c r="B12" s="67" t="s">
        <v>34</v>
      </c>
      <c r="C12" s="68">
        <v>83</v>
      </c>
      <c r="D12" s="68">
        <v>119</v>
      </c>
      <c r="E12" s="68">
        <v>122</v>
      </c>
      <c r="F12" s="68">
        <v>43</v>
      </c>
      <c r="G12" s="69">
        <v>25</v>
      </c>
      <c r="H12" s="38">
        <f t="shared" si="0"/>
        <v>392</v>
      </c>
      <c r="I12" s="3"/>
      <c r="J12" s="3"/>
      <c r="K12" s="3"/>
    </row>
    <row r="13" spans="2:11" ht="15.75" x14ac:dyDescent="0.3">
      <c r="B13" s="16" t="s">
        <v>8</v>
      </c>
      <c r="C13" s="30">
        <v>603</v>
      </c>
      <c r="D13" s="30">
        <v>790</v>
      </c>
      <c r="E13" s="30">
        <v>1556</v>
      </c>
      <c r="F13" s="30">
        <v>651</v>
      </c>
      <c r="G13" s="34">
        <v>271</v>
      </c>
      <c r="H13" s="39">
        <f t="shared" si="0"/>
        <v>3871</v>
      </c>
      <c r="I13" s="3"/>
      <c r="J13" s="3"/>
      <c r="K13" s="3"/>
    </row>
    <row r="14" spans="2:11" ht="27" customHeight="1" x14ac:dyDescent="0.25">
      <c r="B14" s="137" t="s">
        <v>104</v>
      </c>
      <c r="C14" s="138"/>
      <c r="D14" s="138"/>
      <c r="E14" s="138"/>
      <c r="F14" s="138"/>
      <c r="G14" s="138"/>
      <c r="H14" s="138"/>
      <c r="I14" s="138"/>
      <c r="J14" s="138"/>
      <c r="K14" s="138"/>
    </row>
  </sheetData>
  <mergeCells count="5">
    <mergeCell ref="B3:K3"/>
    <mergeCell ref="B4:J4"/>
    <mergeCell ref="B14:K14"/>
    <mergeCell ref="C6:H6"/>
    <mergeCell ref="B6: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zoomScale="112" zoomScaleNormal="112" workbookViewId="0">
      <selection activeCell="E21" sqref="E21"/>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9" t="s">
        <v>129</v>
      </c>
      <c r="C3" s="139"/>
      <c r="D3" s="139"/>
      <c r="E3" s="139"/>
      <c r="F3" s="139"/>
      <c r="G3" s="139"/>
      <c r="H3" s="139"/>
      <c r="I3" s="139"/>
      <c r="J3" s="139"/>
      <c r="K3" s="139"/>
    </row>
    <row r="4" spans="2:11" s="3" customFormat="1" ht="31.5" customHeight="1" x14ac:dyDescent="0.3">
      <c r="B4" s="140" t="s">
        <v>56</v>
      </c>
      <c r="C4" s="140"/>
      <c r="D4" s="140"/>
      <c r="E4" s="140"/>
      <c r="F4" s="140"/>
      <c r="G4" s="140"/>
      <c r="H4" s="140"/>
      <c r="I4" s="140"/>
      <c r="J4" s="140"/>
      <c r="K4" s="140"/>
    </row>
    <row r="6" spans="2:11" ht="16.5" thickBot="1" x14ac:dyDescent="0.35">
      <c r="B6" s="24" t="s">
        <v>35</v>
      </c>
      <c r="C6" s="12">
        <v>42761</v>
      </c>
      <c r="D6" s="12">
        <v>42789</v>
      </c>
      <c r="E6" s="12">
        <v>42824</v>
      </c>
      <c r="F6" s="12">
        <v>42852</v>
      </c>
      <c r="G6" s="12">
        <v>42880</v>
      </c>
      <c r="H6" s="12">
        <v>42915</v>
      </c>
    </row>
    <row r="7" spans="2:11" ht="16.5" thickTop="1" x14ac:dyDescent="0.3">
      <c r="B7" s="25" t="s">
        <v>33</v>
      </c>
      <c r="C7" s="77">
        <v>5.738993710691824E-2</v>
      </c>
      <c r="D7" s="77">
        <v>4.2452830188679243E-2</v>
      </c>
      <c r="E7" s="77">
        <v>5.2356020942408377E-2</v>
      </c>
      <c r="F7" s="77">
        <v>4.6444121915820029E-2</v>
      </c>
      <c r="G7" s="77">
        <v>4.879825200291333E-2</v>
      </c>
      <c r="H7" s="77">
        <v>5.3491827637444277E-2</v>
      </c>
    </row>
    <row r="8" spans="2:11" ht="15.75" x14ac:dyDescent="0.3">
      <c r="B8" s="27" t="s">
        <v>24</v>
      </c>
      <c r="C8" s="78">
        <v>4.716981132075472E-2</v>
      </c>
      <c r="D8" s="78">
        <v>5.2672955974842769E-2</v>
      </c>
      <c r="E8" s="78">
        <v>5.6095736724008978E-2</v>
      </c>
      <c r="F8" s="78">
        <v>5.2249637155297533E-2</v>
      </c>
      <c r="G8" s="78">
        <v>5.5353241077931534E-2</v>
      </c>
      <c r="H8" s="78">
        <v>5.3491827637444277E-2</v>
      </c>
    </row>
    <row r="9" spans="2:11" ht="15.75" x14ac:dyDescent="0.3">
      <c r="B9" s="27" t="s">
        <v>25</v>
      </c>
      <c r="C9" s="78">
        <v>0.18003144654088049</v>
      </c>
      <c r="D9" s="78">
        <v>0.17138364779874213</v>
      </c>
      <c r="E9" s="78">
        <v>0.19222139117427076</v>
      </c>
      <c r="F9" s="78">
        <v>0.19666182873730043</v>
      </c>
      <c r="G9" s="78">
        <v>0.18572469045884923</v>
      </c>
      <c r="H9" s="78">
        <v>0.17904903417533433</v>
      </c>
    </row>
    <row r="10" spans="2:11" ht="15.75" x14ac:dyDescent="0.3">
      <c r="B10" s="27" t="s">
        <v>26</v>
      </c>
      <c r="C10" s="78">
        <v>0.33883647798742139</v>
      </c>
      <c r="D10" s="78">
        <v>0.34355345911949686</v>
      </c>
      <c r="E10" s="78">
        <v>0.33208676140613314</v>
      </c>
      <c r="F10" s="78">
        <v>0.33454281567489114</v>
      </c>
      <c r="G10" s="78">
        <v>0.32774945375091041</v>
      </c>
      <c r="H10" s="78">
        <v>0.3476968796433878</v>
      </c>
    </row>
    <row r="11" spans="2:11" ht="16.5" thickBot="1" x14ac:dyDescent="0.35">
      <c r="B11" s="29" t="s">
        <v>34</v>
      </c>
      <c r="C11" s="79">
        <v>0.37657232704402516</v>
      </c>
      <c r="D11" s="79">
        <v>0.38993710691823902</v>
      </c>
      <c r="E11" s="79">
        <v>0.36724008975317873</v>
      </c>
      <c r="F11" s="79">
        <v>0.37010159651669083</v>
      </c>
      <c r="G11" s="79">
        <v>0.38237436270939551</v>
      </c>
      <c r="H11" s="79">
        <v>0.36627043090638928</v>
      </c>
    </row>
    <row r="12" spans="2:11" ht="15.75" x14ac:dyDescent="0.3">
      <c r="B12" s="16" t="s">
        <v>8</v>
      </c>
      <c r="C12" s="80">
        <v>1</v>
      </c>
      <c r="D12" s="80">
        <v>1</v>
      </c>
      <c r="E12" s="80">
        <v>1</v>
      </c>
      <c r="F12" s="80">
        <v>1</v>
      </c>
      <c r="G12" s="80">
        <v>1</v>
      </c>
      <c r="H12" s="80">
        <v>1</v>
      </c>
    </row>
    <row r="13" spans="2:11" ht="42" customHeight="1" x14ac:dyDescent="0.25">
      <c r="B13" s="137" t="s">
        <v>106</v>
      </c>
      <c r="C13" s="138"/>
      <c r="D13" s="138"/>
      <c r="E13" s="138"/>
      <c r="F13" s="138"/>
      <c r="G13" s="138"/>
      <c r="H13" s="138"/>
      <c r="I13" s="138"/>
      <c r="J13" s="138"/>
      <c r="K13" s="138"/>
    </row>
  </sheetData>
  <mergeCells count="3">
    <mergeCell ref="B3:K3"/>
    <mergeCell ref="B4:K4"/>
    <mergeCell ref="B13: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selection activeCell="D25" sqref="D25"/>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9" t="s">
        <v>149</v>
      </c>
      <c r="C3" s="139"/>
      <c r="D3" s="139"/>
      <c r="E3" s="139"/>
      <c r="F3" s="139"/>
      <c r="G3" s="139"/>
      <c r="H3" s="139"/>
      <c r="I3" s="139"/>
      <c r="J3" s="139"/>
      <c r="K3" s="139"/>
    </row>
    <row r="4" spans="2:11" ht="33.75" customHeight="1" x14ac:dyDescent="0.3">
      <c r="B4" s="140" t="s">
        <v>36</v>
      </c>
      <c r="C4" s="140"/>
      <c r="D4" s="140"/>
      <c r="E4" s="140"/>
      <c r="F4" s="140"/>
      <c r="G4" s="140"/>
      <c r="H4" s="140"/>
      <c r="I4" s="140"/>
      <c r="J4" s="140"/>
      <c r="K4" s="3"/>
    </row>
    <row r="5" spans="2:11" ht="15.75" x14ac:dyDescent="0.3">
      <c r="B5" s="3"/>
      <c r="C5" s="3"/>
      <c r="D5" s="3"/>
      <c r="E5" s="3"/>
      <c r="F5" s="3"/>
      <c r="G5" s="3"/>
      <c r="H5" s="3"/>
      <c r="I5" s="3"/>
      <c r="J5" s="3"/>
      <c r="K5" s="3"/>
    </row>
    <row r="6" spans="2:11" ht="43.5" customHeight="1" x14ac:dyDescent="0.3">
      <c r="B6" s="144" t="s">
        <v>57</v>
      </c>
      <c r="C6" s="146" t="s">
        <v>147</v>
      </c>
      <c r="D6" s="146"/>
      <c r="E6" s="146"/>
      <c r="F6" s="146"/>
      <c r="G6" s="146"/>
      <c r="H6" s="146"/>
      <c r="I6" s="3"/>
      <c r="J6" s="3"/>
      <c r="K6" s="3"/>
    </row>
    <row r="7" spans="2:11" ht="17.25" thickBot="1" x14ac:dyDescent="0.35">
      <c r="B7" s="145"/>
      <c r="C7" s="22" t="s">
        <v>3</v>
      </c>
      <c r="D7" s="23" t="s">
        <v>0</v>
      </c>
      <c r="E7" s="23" t="s">
        <v>1</v>
      </c>
      <c r="F7" s="23" t="s">
        <v>2</v>
      </c>
      <c r="G7" s="31" t="s">
        <v>10</v>
      </c>
      <c r="H7" s="35" t="s">
        <v>8</v>
      </c>
      <c r="I7" s="3"/>
      <c r="J7" s="3"/>
      <c r="K7" s="3"/>
    </row>
    <row r="8" spans="2:11" ht="16.5" thickTop="1" x14ac:dyDescent="0.3">
      <c r="B8" s="25" t="s">
        <v>37</v>
      </c>
      <c r="C8" s="26">
        <v>145</v>
      </c>
      <c r="D8" s="26">
        <v>63</v>
      </c>
      <c r="E8" s="26">
        <v>249</v>
      </c>
      <c r="F8" s="26">
        <v>83</v>
      </c>
      <c r="G8" s="32">
        <v>1</v>
      </c>
      <c r="H8" s="36">
        <f>SUM(C8:G8)</f>
        <v>541</v>
      </c>
      <c r="I8" s="3"/>
      <c r="J8" s="3"/>
      <c r="K8" s="3"/>
    </row>
    <row r="9" spans="2:11" ht="15.75" x14ac:dyDescent="0.3">
      <c r="B9" s="40" t="s">
        <v>38</v>
      </c>
      <c r="C9" s="41">
        <v>1489</v>
      </c>
      <c r="D9" s="41">
        <v>1671</v>
      </c>
      <c r="E9" s="41">
        <v>1909</v>
      </c>
      <c r="F9" s="41">
        <v>1093</v>
      </c>
      <c r="G9" s="42">
        <v>273</v>
      </c>
      <c r="H9" s="37">
        <f t="shared" ref="H9:H13" si="0">SUM(C9:G9)</f>
        <v>6435</v>
      </c>
      <c r="I9" s="3"/>
      <c r="J9" s="3"/>
      <c r="K9" s="3"/>
    </row>
    <row r="10" spans="2:11" ht="15.75" x14ac:dyDescent="0.3">
      <c r="B10" s="40" t="s">
        <v>39</v>
      </c>
      <c r="C10" s="41">
        <v>733</v>
      </c>
      <c r="D10" s="41">
        <v>1529</v>
      </c>
      <c r="E10" s="41">
        <v>1981</v>
      </c>
      <c r="F10" s="41">
        <v>1296</v>
      </c>
      <c r="G10" s="42">
        <v>351</v>
      </c>
      <c r="H10" s="37">
        <f t="shared" si="0"/>
        <v>5890</v>
      </c>
      <c r="I10" s="3"/>
      <c r="J10" s="3"/>
      <c r="K10" s="3"/>
    </row>
    <row r="11" spans="2:11" ht="15.75" x14ac:dyDescent="0.3">
      <c r="B11" s="40" t="s">
        <v>40</v>
      </c>
      <c r="C11" s="41">
        <v>1314</v>
      </c>
      <c r="D11" s="41">
        <v>1822</v>
      </c>
      <c r="E11" s="41">
        <v>2450</v>
      </c>
      <c r="F11" s="41">
        <v>1660</v>
      </c>
      <c r="G11" s="42">
        <v>439</v>
      </c>
      <c r="H11" s="37">
        <f t="shared" si="0"/>
        <v>7685</v>
      </c>
      <c r="I11" s="3"/>
      <c r="J11" s="3"/>
      <c r="K11" s="3"/>
    </row>
    <row r="12" spans="2:11" ht="15.75" x14ac:dyDescent="0.3">
      <c r="B12" s="27" t="s">
        <v>58</v>
      </c>
      <c r="C12" s="28">
        <v>92</v>
      </c>
      <c r="D12" s="28">
        <v>92</v>
      </c>
      <c r="E12" s="28">
        <v>107</v>
      </c>
      <c r="F12" s="28">
        <v>125</v>
      </c>
      <c r="G12" s="33">
        <v>6</v>
      </c>
      <c r="H12" s="37">
        <f t="shared" si="0"/>
        <v>422</v>
      </c>
      <c r="I12" s="3"/>
      <c r="J12" s="3"/>
      <c r="K12" s="3"/>
    </row>
    <row r="13" spans="2:11" ht="16.5" thickBot="1" x14ac:dyDescent="0.35">
      <c r="B13" s="27" t="s">
        <v>59</v>
      </c>
      <c r="C13" s="28">
        <v>106</v>
      </c>
      <c r="D13" s="28">
        <v>124</v>
      </c>
      <c r="E13" s="28">
        <v>247</v>
      </c>
      <c r="F13" s="28">
        <v>182</v>
      </c>
      <c r="G13" s="33">
        <v>16</v>
      </c>
      <c r="H13" s="43">
        <f t="shared" si="0"/>
        <v>675</v>
      </c>
      <c r="I13" s="3"/>
      <c r="J13" s="3"/>
      <c r="K13" s="3"/>
    </row>
    <row r="14" spans="2:11" ht="15.75" x14ac:dyDescent="0.3">
      <c r="B14" s="16" t="s">
        <v>8</v>
      </c>
      <c r="C14" s="30">
        <v>3879</v>
      </c>
      <c r="D14" s="30">
        <v>5301</v>
      </c>
      <c r="E14" s="30">
        <v>6943</v>
      </c>
      <c r="F14" s="30">
        <v>4439</v>
      </c>
      <c r="G14" s="34">
        <v>1086</v>
      </c>
      <c r="H14" s="39">
        <f t="shared" ref="H14" si="1">SUM(C14:G14)</f>
        <v>21648</v>
      </c>
      <c r="I14" s="3"/>
      <c r="J14" s="3"/>
      <c r="K14" s="3"/>
    </row>
    <row r="15" spans="2:11" ht="41.25" customHeight="1" x14ac:dyDescent="0.25">
      <c r="B15" s="147" t="s">
        <v>60</v>
      </c>
      <c r="C15" s="148"/>
      <c r="D15" s="148"/>
      <c r="E15" s="148"/>
      <c r="F15" s="148"/>
      <c r="G15" s="148"/>
      <c r="H15" s="148"/>
      <c r="I15" s="148"/>
      <c r="J15" s="148"/>
      <c r="K15" s="148"/>
    </row>
  </sheetData>
  <mergeCells count="5">
    <mergeCell ref="B3:K3"/>
    <mergeCell ref="B4:J4"/>
    <mergeCell ref="B6:B7"/>
    <mergeCell ref="C6:H6"/>
    <mergeCell ref="B15: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Changes</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DelFranco, Ruthie</cp:lastModifiedBy>
  <dcterms:created xsi:type="dcterms:W3CDTF">2016-09-20T18:29:37Z</dcterms:created>
  <dcterms:modified xsi:type="dcterms:W3CDTF">2017-09-25T15:13:42Z</dcterms:modified>
</cp:coreProperties>
</file>